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855" yWindow="465" windowWidth="24525" windowHeight="12060"/>
  </bookViews>
  <sheets>
    <sheet name="8 May 2018" sheetId="110" r:id="rId1"/>
  </sheets>
  <definedNames>
    <definedName name="_xlnm.Print_Area" localSheetId="0">'8 May 2018'!$A$1:$C$126</definedName>
    <definedName name="_xlnm.Print_Titles" localSheetId="0">'8 May 2018'!$1:$1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2" i="110" l="1"/>
  <c r="D132" i="110"/>
  <c r="E131" i="110"/>
  <c r="D131" i="110"/>
  <c r="E130" i="110"/>
  <c r="D130" i="110"/>
  <c r="E129" i="110"/>
  <c r="D129" i="110"/>
  <c r="E128" i="110"/>
  <c r="D128" i="110"/>
  <c r="E127" i="110"/>
  <c r="D127" i="110"/>
  <c r="E126" i="110"/>
  <c r="D126" i="110"/>
  <c r="E125" i="110"/>
  <c r="D125" i="110"/>
  <c r="E124" i="110"/>
  <c r="D124" i="110"/>
  <c r="E123" i="110"/>
  <c r="D123" i="110"/>
  <c r="E121" i="110"/>
  <c r="D121" i="110"/>
  <c r="E120" i="110"/>
  <c r="D120" i="110"/>
  <c r="E119" i="110"/>
  <c r="D119" i="110"/>
  <c r="E118" i="110"/>
  <c r="D118" i="110"/>
  <c r="E117" i="110"/>
  <c r="D117" i="110"/>
  <c r="E116" i="110"/>
  <c r="D116" i="110"/>
  <c r="E115" i="110"/>
  <c r="D115" i="110"/>
  <c r="E114" i="110"/>
  <c r="D114" i="110"/>
  <c r="E113" i="110"/>
  <c r="D113" i="110"/>
  <c r="E112" i="110"/>
  <c r="D112" i="110"/>
  <c r="E111" i="110"/>
  <c r="D111" i="110"/>
  <c r="E110" i="110"/>
  <c r="D110" i="110"/>
  <c r="E109" i="110"/>
  <c r="D109" i="110"/>
  <c r="E108" i="110"/>
  <c r="D108" i="110"/>
  <c r="E107" i="110"/>
  <c r="D107" i="110"/>
  <c r="E106" i="110"/>
  <c r="D106" i="110"/>
  <c r="E105" i="110"/>
  <c r="D105" i="110"/>
  <c r="E104" i="110"/>
  <c r="D104" i="110"/>
  <c r="E103" i="110"/>
  <c r="D103" i="110"/>
  <c r="E102" i="110"/>
  <c r="D102" i="110"/>
  <c r="E101" i="110"/>
  <c r="D101" i="110"/>
  <c r="E100" i="110"/>
  <c r="D100" i="110"/>
  <c r="E99" i="110"/>
  <c r="D99" i="110"/>
  <c r="E98" i="110"/>
  <c r="D98" i="110"/>
  <c r="E97" i="110"/>
  <c r="D97" i="110"/>
  <c r="E96" i="110"/>
  <c r="D96" i="110"/>
  <c r="E95" i="110"/>
  <c r="D95" i="110"/>
  <c r="E94" i="110"/>
  <c r="D94" i="110"/>
  <c r="E93" i="110"/>
  <c r="D93" i="110"/>
  <c r="E92" i="110"/>
  <c r="D92" i="110"/>
  <c r="E91" i="110"/>
  <c r="D91" i="110"/>
  <c r="E90" i="110"/>
  <c r="D90" i="110"/>
  <c r="E89" i="110"/>
  <c r="D89" i="110"/>
  <c r="E88" i="110"/>
  <c r="D88" i="110"/>
  <c r="E87" i="110"/>
  <c r="D87" i="110"/>
  <c r="E86" i="110"/>
  <c r="D86" i="110"/>
  <c r="E85" i="110"/>
  <c r="D85" i="110"/>
  <c r="E84" i="110"/>
  <c r="D84" i="110"/>
  <c r="E83" i="110"/>
  <c r="D83" i="110"/>
  <c r="E82" i="110"/>
  <c r="D82" i="110"/>
  <c r="E81" i="110"/>
  <c r="D81" i="110"/>
  <c r="E80" i="110"/>
  <c r="D80" i="110"/>
  <c r="E79" i="110"/>
  <c r="D79" i="110"/>
  <c r="E78" i="110"/>
  <c r="D78" i="110"/>
  <c r="E77" i="110"/>
  <c r="D77" i="110"/>
  <c r="E76" i="110"/>
  <c r="D76" i="110"/>
  <c r="E75" i="110"/>
  <c r="D75" i="110"/>
  <c r="E74" i="110"/>
  <c r="D74" i="110"/>
  <c r="E73" i="110"/>
  <c r="D73" i="110"/>
  <c r="E72" i="110"/>
  <c r="D72" i="110"/>
  <c r="E71" i="110"/>
  <c r="D71" i="110"/>
  <c r="E70" i="110"/>
  <c r="D70" i="110"/>
  <c r="E69" i="110"/>
  <c r="D69" i="110"/>
  <c r="E68" i="110"/>
  <c r="D68" i="110"/>
  <c r="E67" i="110"/>
  <c r="D67" i="110"/>
  <c r="E66" i="110"/>
  <c r="D66" i="110"/>
  <c r="E65" i="110"/>
  <c r="D65" i="110"/>
  <c r="E64" i="110"/>
  <c r="D64" i="110"/>
  <c r="E63" i="110"/>
  <c r="D63" i="110"/>
  <c r="E62" i="110"/>
  <c r="D62" i="110"/>
  <c r="E61" i="110"/>
  <c r="D61" i="110"/>
  <c r="E60" i="110"/>
  <c r="D60" i="110"/>
  <c r="E59" i="110"/>
  <c r="D59" i="110"/>
  <c r="E58" i="110"/>
  <c r="D58" i="110"/>
  <c r="E57" i="110"/>
  <c r="D57" i="110"/>
  <c r="E56" i="110"/>
  <c r="D56" i="110"/>
  <c r="E55" i="110"/>
  <c r="D55" i="110"/>
  <c r="E54" i="110"/>
  <c r="D54" i="110"/>
  <c r="E53" i="110"/>
  <c r="D53" i="110"/>
  <c r="E52" i="110"/>
  <c r="D52" i="110"/>
  <c r="E51" i="110"/>
  <c r="D51" i="110"/>
  <c r="E50" i="110"/>
  <c r="D50" i="110"/>
  <c r="E49" i="110"/>
  <c r="D49" i="110"/>
  <c r="E48" i="110"/>
  <c r="D48" i="110"/>
  <c r="E47" i="110"/>
  <c r="D47" i="110"/>
  <c r="E46" i="110"/>
  <c r="D46" i="110"/>
  <c r="E45" i="110"/>
  <c r="D45" i="110"/>
  <c r="E44" i="110"/>
  <c r="D44" i="110"/>
  <c r="E43" i="110"/>
  <c r="D43" i="110"/>
  <c r="E42" i="110"/>
  <c r="D42" i="110"/>
  <c r="E41" i="110"/>
  <c r="D41" i="110"/>
  <c r="E40" i="110"/>
  <c r="D40" i="110"/>
  <c r="E39" i="110"/>
  <c r="D39" i="110"/>
  <c r="E38" i="110"/>
  <c r="D38" i="110"/>
  <c r="E37" i="110"/>
  <c r="D37" i="110"/>
  <c r="E36" i="110"/>
  <c r="D36" i="110"/>
  <c r="E35" i="110"/>
  <c r="D35" i="110"/>
  <c r="E33" i="110"/>
  <c r="D33" i="110"/>
  <c r="E32" i="110"/>
  <c r="D32" i="110"/>
  <c r="E31" i="110"/>
  <c r="D31" i="110"/>
  <c r="E30" i="110"/>
  <c r="D30" i="110"/>
  <c r="E29" i="110"/>
  <c r="D29" i="110"/>
  <c r="E28" i="110"/>
  <c r="D28" i="110"/>
  <c r="E26" i="110"/>
  <c r="D26" i="110"/>
  <c r="E25" i="110"/>
  <c r="D25" i="110"/>
  <c r="E24" i="110"/>
  <c r="D24" i="110"/>
  <c r="E23" i="110"/>
  <c r="D23" i="110"/>
  <c r="E22" i="110"/>
  <c r="D22" i="110"/>
  <c r="E21" i="110"/>
  <c r="D21" i="110"/>
  <c r="E20" i="110"/>
  <c r="D20" i="110"/>
  <c r="E19" i="110"/>
  <c r="D19" i="110"/>
  <c r="E18" i="110"/>
  <c r="D18" i="110"/>
  <c r="E17" i="110"/>
  <c r="D17" i="110"/>
  <c r="E15" i="110"/>
  <c r="D15" i="110"/>
  <c r="E14" i="110"/>
  <c r="D14" i="110"/>
  <c r="E13" i="110"/>
  <c r="D13" i="110"/>
  <c r="E12" i="110"/>
  <c r="D12" i="110"/>
  <c r="E11" i="110"/>
  <c r="D11" i="110"/>
  <c r="E10" i="110"/>
  <c r="D10" i="110"/>
  <c r="E9" i="110"/>
  <c r="D9" i="110"/>
  <c r="E8" i="110"/>
  <c r="D8" i="110"/>
  <c r="E7" i="110"/>
  <c r="D7" i="110"/>
  <c r="E6" i="110"/>
  <c r="D6" i="110"/>
  <c r="E5" i="110"/>
  <c r="D5" i="110"/>
  <c r="E4" i="110"/>
  <c r="D4" i="110"/>
  <c r="E3" i="110"/>
  <c r="F3" i="110" s="1"/>
  <c r="G3" i="110" s="1"/>
  <c r="H3" i="110" s="1"/>
  <c r="I3" i="110" s="1"/>
  <c r="J3" i="110" s="1"/>
  <c r="K3" i="110" s="1"/>
  <c r="L3" i="110" s="1"/>
  <c r="M3" i="110" s="1"/>
  <c r="N3" i="110" s="1"/>
  <c r="O3" i="110" s="1"/>
  <c r="P3" i="110" s="1"/>
  <c r="Q3" i="110" s="1"/>
  <c r="R3" i="110" s="1"/>
  <c r="S3" i="110" s="1"/>
</calcChain>
</file>

<file path=xl/sharedStrings.xml><?xml version="1.0" encoding="utf-8"?>
<sst xmlns="http://schemas.openxmlformats.org/spreadsheetml/2006/main" count="153" uniqueCount="152">
  <si>
    <t>Cornelius Baard</t>
  </si>
  <si>
    <t>Marco Josephs</t>
  </si>
  <si>
    <t>Ian Ferguson</t>
  </si>
  <si>
    <t>Jackie Pellew</t>
  </si>
  <si>
    <t>Tarn O' Connor</t>
  </si>
  <si>
    <t>Stefan Steyn</t>
  </si>
  <si>
    <t>Mdu Ncube</t>
  </si>
  <si>
    <t>Leon Botha</t>
  </si>
  <si>
    <t>Glynn Allen</t>
  </si>
  <si>
    <t>Name</t>
  </si>
  <si>
    <t>Andrew Wainwright</t>
  </si>
  <si>
    <t>Liz Shochot</t>
  </si>
  <si>
    <t>John Shochot</t>
  </si>
  <si>
    <t>Lihle Mbothwe</t>
  </si>
  <si>
    <t>Joseph Chikwaikwai</t>
  </si>
  <si>
    <t>David Sekhula</t>
  </si>
  <si>
    <t>Sepitle Phahladi</t>
  </si>
  <si>
    <t>Glen Pellew</t>
  </si>
  <si>
    <t>James Taylor</t>
  </si>
  <si>
    <t>Gwyneth King</t>
  </si>
  <si>
    <t>Grant Schuleman</t>
  </si>
  <si>
    <t>Nicola-Jayne Kirkby</t>
  </si>
  <si>
    <t>Sandy Ransom</t>
  </si>
  <si>
    <t>Bernard Tabane</t>
  </si>
  <si>
    <t>Africa Mailola</t>
  </si>
  <si>
    <t>Janna Jenkins</t>
  </si>
  <si>
    <t>Mulalo Gaza</t>
  </si>
  <si>
    <t>Adolph Gaza</t>
  </si>
  <si>
    <t>Tanya Cloete</t>
  </si>
  <si>
    <t>Lesetja Mankuru</t>
  </si>
  <si>
    <t>Stella James</t>
  </si>
  <si>
    <t>Chamankwana Mailola</t>
  </si>
  <si>
    <t>Frank Lephoto</t>
  </si>
  <si>
    <t>Cosmos Gumede</t>
  </si>
  <si>
    <t>Sean van Dyk</t>
  </si>
  <si>
    <t>Sonia Correia</t>
  </si>
  <si>
    <t>Teddy Wang</t>
  </si>
  <si>
    <t>Nkosi Makete</t>
  </si>
  <si>
    <t>Thapedi Mogafe</t>
  </si>
  <si>
    <t>Mpho Chauke</t>
  </si>
  <si>
    <t>Khataza Mhlogngo</t>
  </si>
  <si>
    <t>Gerson Shirinda</t>
  </si>
  <si>
    <t>Gugu Mthethwa</t>
  </si>
  <si>
    <t>Kevin Mill</t>
  </si>
  <si>
    <t>Julie Hughes</t>
  </si>
  <si>
    <t>Rabelani Mudau</t>
  </si>
  <si>
    <t>Tyler Hughes</t>
  </si>
  <si>
    <t>Gayle Bates</t>
  </si>
  <si>
    <t>Kgabo Masogo</t>
  </si>
  <si>
    <t>Ross Hughes</t>
  </si>
  <si>
    <t>Sylvester Molusi</t>
  </si>
  <si>
    <t>Kori Seshoene</t>
  </si>
  <si>
    <t>Alfred Mantsi</t>
  </si>
  <si>
    <t>Zingisa Languza</t>
  </si>
  <si>
    <t>Elijah Mogoboya</t>
  </si>
  <si>
    <t>Shaun Chen</t>
  </si>
  <si>
    <t>Graeme Gathmann</t>
  </si>
  <si>
    <t>Rose Mosesi</t>
  </si>
  <si>
    <t>Christinah Ramotsabi</t>
  </si>
  <si>
    <t>Collen Mailola</t>
  </si>
  <si>
    <t>Best Ngwenya</t>
  </si>
  <si>
    <t>Phillimon Mathiba</t>
  </si>
  <si>
    <t>Bongini Mhletse</t>
  </si>
  <si>
    <t>Dineo Ledwaba</t>
  </si>
  <si>
    <t>Thompson Magagne</t>
  </si>
  <si>
    <t>Mashadi Nkosi</t>
  </si>
  <si>
    <t>Maphefo Photo</t>
  </si>
  <si>
    <t>Tshepo Monamodi</t>
  </si>
  <si>
    <t>Tumalo Ramadie</t>
  </si>
  <si>
    <t>Linda Crozier</t>
  </si>
  <si>
    <t>Sally Josephs</t>
  </si>
  <si>
    <t>Tebogo Mokgosinyane</t>
  </si>
  <si>
    <t>Ntshavheni Mudau</t>
  </si>
  <si>
    <t>Bheka Magwaza</t>
  </si>
  <si>
    <t>Jackson Malu-Malu</t>
  </si>
  <si>
    <t>Reuben Maapola</t>
  </si>
  <si>
    <t>John Auerswald</t>
  </si>
  <si>
    <t>Busi Pakati</t>
  </si>
  <si>
    <t>Jayson Naicker</t>
  </si>
  <si>
    <t>Seshnee Naiker</t>
  </si>
  <si>
    <t>Auriel Newman</t>
  </si>
  <si>
    <t>Chris Midlane</t>
  </si>
  <si>
    <t>Henri Swarts</t>
  </si>
  <si>
    <t>Nokuthula Ncube</t>
  </si>
  <si>
    <t>Tiger Gou</t>
  </si>
  <si>
    <t>Gary Robinson</t>
  </si>
  <si>
    <t>Jacob Ramathe</t>
  </si>
  <si>
    <t>Nocawa Nabela</t>
  </si>
  <si>
    <t>Moji Mokobori</t>
  </si>
  <si>
    <t>Emma Yang</t>
  </si>
  <si>
    <t>Steven McGlynn</t>
  </si>
  <si>
    <t>Zeena Schuleman</t>
  </si>
  <si>
    <t>Nkhensani Makondo</t>
  </si>
  <si>
    <t>Dimakatso Letuka</t>
  </si>
  <si>
    <t>Seipati Mokoena</t>
  </si>
  <si>
    <t>Victor Mailola</t>
  </si>
  <si>
    <t>Robert De Monk</t>
  </si>
  <si>
    <t>Michael Brandon</t>
  </si>
  <si>
    <t>Graham Ranson</t>
  </si>
  <si>
    <t>Ray Holloway</t>
  </si>
  <si>
    <t>Andre Greyling</t>
  </si>
  <si>
    <t>Siya Thomas</t>
  </si>
  <si>
    <t>Rosalie Schutte</t>
  </si>
  <si>
    <t>Tsei</t>
  </si>
  <si>
    <t>Simphiwe</t>
  </si>
  <si>
    <t>José Bates</t>
  </si>
  <si>
    <t>5km</t>
  </si>
  <si>
    <t>8km</t>
  </si>
  <si>
    <t xml:space="preserve">Maki Singo </t>
  </si>
  <si>
    <t>Chelsea Müller</t>
  </si>
  <si>
    <t>Patricia Müller</t>
  </si>
  <si>
    <t xml:space="preserve">Wayde Morsink </t>
  </si>
  <si>
    <t xml:space="preserve">Mark Falconer </t>
  </si>
  <si>
    <t>Theo Swanepoel</t>
  </si>
  <si>
    <t>Andrea Maraschin</t>
  </si>
  <si>
    <t>Kirsten Mornson</t>
  </si>
  <si>
    <t xml:space="preserve">Jeff Stevens </t>
  </si>
  <si>
    <t>Michelle Müller</t>
  </si>
  <si>
    <t>Julie Elliott</t>
  </si>
  <si>
    <t>Rob Ranson</t>
  </si>
  <si>
    <t xml:space="preserve">(39:00) 39:10 </t>
  </si>
  <si>
    <t>(35:00) 31:14</t>
  </si>
  <si>
    <t>(33:00) 31:10</t>
  </si>
  <si>
    <t>(41:00) 41:44</t>
  </si>
  <si>
    <t>(50:48) 48:41</t>
  </si>
  <si>
    <t>(44:38) 43:30</t>
  </si>
  <si>
    <t>(31:30) 30:26</t>
  </si>
  <si>
    <t>(47:00) 43:30</t>
  </si>
  <si>
    <t>(47:33) 48:54</t>
  </si>
  <si>
    <t xml:space="preserve">Dudley </t>
  </si>
  <si>
    <t>(46:00) 39:54</t>
  </si>
  <si>
    <t xml:space="preserve">Gillian </t>
  </si>
  <si>
    <t>(34:00) 34:35</t>
  </si>
  <si>
    <t>(46:30) 44:31</t>
  </si>
  <si>
    <t>Caitlyn</t>
  </si>
  <si>
    <t>(45:00) 40:28</t>
  </si>
  <si>
    <t>(34:00) 33:05</t>
  </si>
  <si>
    <t>(25:00) 23:22</t>
  </si>
  <si>
    <t>(46:40) 44:31</t>
  </si>
  <si>
    <t>(29:20) 28:06</t>
  </si>
  <si>
    <t>(35:00) 34:47</t>
  </si>
  <si>
    <t xml:space="preserve">Walter? </t>
  </si>
  <si>
    <t xml:space="preserve">(34:00) 32:52 </t>
  </si>
  <si>
    <t>(44:30) 43:02</t>
  </si>
  <si>
    <t>(27:40) 28:03</t>
  </si>
  <si>
    <t>(25:00) 23:54</t>
  </si>
  <si>
    <t>(37:35) 36:55</t>
  </si>
  <si>
    <t>(35:00) 34:10</t>
  </si>
  <si>
    <t>(37:50) 36:20</t>
  </si>
  <si>
    <t>(45:43) 43:30</t>
  </si>
  <si>
    <t>(42:00) 40:15</t>
  </si>
  <si>
    <t xml:space="preserve">Nedbank Jhb Modder Time Trial 8 May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</si>
</sst>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8"/>
      <color theme="1"/>
      <name val="Arial Black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/>
    <xf numFmtId="0" fontId="4" fillId="0" borderId="0" xfId="0" applyFont="1"/>
    <xf numFmtId="0" fontId="4" fillId="0" borderId="0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Fill="1" applyBorder="1"/>
    <xf numFmtId="0" fontId="6" fillId="0" borderId="3" xfId="0" applyFont="1" applyBorder="1"/>
    <xf numFmtId="0" fontId="4" fillId="0" borderId="3" xfId="0" applyFont="1" applyBorder="1"/>
    <xf numFmtId="0" fontId="4" fillId="0" borderId="4" xfId="0" applyFont="1" applyBorder="1"/>
    <xf numFmtId="45" fontId="4" fillId="0" borderId="0" xfId="0" applyNumberFormat="1" applyFont="1"/>
    <xf numFmtId="21" fontId="6" fillId="0" borderId="2" xfId="0" applyNumberFormat="1" applyFont="1" applyBorder="1"/>
    <xf numFmtId="15" fontId="7" fillId="0" borderId="0" xfId="0" applyNumberFormat="1" applyFont="1"/>
    <xf numFmtId="49" fontId="4" fillId="0" borderId="6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6" fillId="0" borderId="8" xfId="0" applyFont="1" applyFill="1" applyBorder="1"/>
    <xf numFmtId="49" fontId="6" fillId="0" borderId="9" xfId="0" applyNumberFormat="1" applyFont="1" applyBorder="1" applyAlignment="1">
      <alignment horizontal="center"/>
    </xf>
    <xf numFmtId="45" fontId="4" fillId="0" borderId="10" xfId="0" applyNumberFormat="1" applyFont="1" applyBorder="1"/>
    <xf numFmtId="45" fontId="4" fillId="0" borderId="11" xfId="0" applyNumberFormat="1" applyFont="1" applyBorder="1"/>
    <xf numFmtId="0" fontId="4" fillId="0" borderId="11" xfId="0" applyFont="1" applyBorder="1"/>
    <xf numFmtId="49" fontId="6" fillId="0" borderId="1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4" fillId="0" borderId="5" xfId="0" applyNumberFormat="1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tabSelected="1" zoomScale="60" zoomScaleNormal="60" zoomScalePageLayoutView="60" workbookViewId="0">
      <selection activeCell="AE3" sqref="AE3"/>
    </sheetView>
  </sheetViews>
  <sheetFormatPr defaultColWidth="8.85546875" defaultRowHeight="35.25" customHeight="1" x14ac:dyDescent="0.2"/>
  <cols>
    <col min="1" max="1" width="45.85546875" style="2" customWidth="1"/>
    <col min="2" max="2" width="35.42578125" style="9" customWidth="1"/>
    <col min="3" max="3" width="42.42578125" style="9" customWidth="1"/>
    <col min="4" max="4" width="14.42578125" style="2" hidden="1" customWidth="1"/>
    <col min="5" max="6" width="14.140625" style="2" hidden="1" customWidth="1"/>
    <col min="7" max="7" width="14.42578125" style="2" hidden="1" customWidth="1"/>
    <col min="8" max="9" width="14.7109375" style="2" hidden="1" customWidth="1"/>
    <col min="10" max="10" width="14.42578125" style="2" hidden="1" customWidth="1"/>
    <col min="11" max="11" width="14.7109375" style="2" hidden="1" customWidth="1"/>
    <col min="12" max="13" width="14.42578125" style="2" hidden="1" customWidth="1"/>
    <col min="14" max="14" width="14.140625" style="2" hidden="1" customWidth="1"/>
    <col min="15" max="17" width="14.42578125" style="2" hidden="1" customWidth="1"/>
    <col min="18" max="18" width="14.140625" style="2" hidden="1" customWidth="1"/>
    <col min="19" max="19" width="14.42578125" style="2" hidden="1" customWidth="1"/>
    <col min="20" max="23" width="0" style="2" hidden="1" customWidth="1"/>
    <col min="24" max="16384" width="8.85546875" style="2"/>
  </cols>
  <sheetData>
    <row r="1" spans="1:19" ht="35.25" customHeight="1" x14ac:dyDescent="0.5">
      <c r="A1" s="1" t="s">
        <v>151</v>
      </c>
      <c r="B1" s="1"/>
      <c r="C1" s="1"/>
    </row>
    <row r="2" spans="1:19" ht="6.75" customHeight="1" thickBot="1" x14ac:dyDescent="0.55000000000000004">
      <c r="A2" s="1"/>
      <c r="B2" s="1"/>
      <c r="C2" s="1"/>
    </row>
    <row r="3" spans="1:19" ht="35.25" customHeight="1" thickBot="1" x14ac:dyDescent="0.3">
      <c r="A3" s="14" t="s">
        <v>9</v>
      </c>
      <c r="B3" s="15" t="s">
        <v>106</v>
      </c>
      <c r="C3" s="15" t="s">
        <v>107</v>
      </c>
      <c r="D3" s="11">
        <v>43214</v>
      </c>
      <c r="E3" s="11">
        <f>D3-7</f>
        <v>43207</v>
      </c>
      <c r="F3" s="11">
        <f t="shared" ref="F3:S3" si="0">E3-7</f>
        <v>43200</v>
      </c>
      <c r="G3" s="11">
        <f t="shared" si="0"/>
        <v>43193</v>
      </c>
      <c r="H3" s="11">
        <f t="shared" si="0"/>
        <v>43186</v>
      </c>
      <c r="I3" s="11">
        <f t="shared" si="0"/>
        <v>43179</v>
      </c>
      <c r="J3" s="11">
        <f t="shared" si="0"/>
        <v>43172</v>
      </c>
      <c r="K3" s="11">
        <f t="shared" si="0"/>
        <v>43165</v>
      </c>
      <c r="L3" s="11">
        <f t="shared" si="0"/>
        <v>43158</v>
      </c>
      <c r="M3" s="11">
        <f t="shared" si="0"/>
        <v>43151</v>
      </c>
      <c r="N3" s="11">
        <f t="shared" si="0"/>
        <v>43144</v>
      </c>
      <c r="O3" s="11">
        <f t="shared" si="0"/>
        <v>43137</v>
      </c>
      <c r="P3" s="11">
        <f t="shared" si="0"/>
        <v>43130</v>
      </c>
      <c r="Q3" s="11">
        <f t="shared" si="0"/>
        <v>43123</v>
      </c>
      <c r="R3" s="11">
        <f t="shared" si="0"/>
        <v>43116</v>
      </c>
      <c r="S3" s="11">
        <f t="shared" si="0"/>
        <v>43109</v>
      </c>
    </row>
    <row r="4" spans="1:19" ht="35.1" customHeight="1" x14ac:dyDescent="0.3">
      <c r="A4" s="16" t="s">
        <v>27</v>
      </c>
      <c r="B4" s="17" t="s">
        <v>120</v>
      </c>
      <c r="C4" s="18"/>
      <c r="D4" s="10" t="e">
        <f>IF(#REF!&lt;&gt;"",#REF!,B4)</f>
        <v>#REF!</v>
      </c>
      <c r="E4" s="10" t="str">
        <f>IF(ISERROR(VLOOKUP(A4,#REF!,2,0)),"",VLOOKUP(A4,#REF!,2,0))</f>
        <v/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35.1" customHeight="1" x14ac:dyDescent="0.3">
      <c r="A5" s="4" t="s">
        <v>24</v>
      </c>
      <c r="B5" s="13"/>
      <c r="C5" s="19"/>
      <c r="D5" s="10" t="e">
        <f>IF(#REF!&lt;&gt;"",#REF!,B5)</f>
        <v>#REF!</v>
      </c>
      <c r="E5" s="10" t="str">
        <f>IF(ISERROR(VLOOKUP(A5,#REF!,2,0)),"",VLOOKUP(A5,#REF!,2,0))</f>
        <v/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35.1" customHeight="1" x14ac:dyDescent="0.3">
      <c r="A6" s="5" t="s">
        <v>52</v>
      </c>
      <c r="B6" s="13"/>
      <c r="C6" s="19"/>
      <c r="D6" s="10" t="e">
        <f>IF(#REF!&lt;&gt;"",#REF!,B6)</f>
        <v>#REF!</v>
      </c>
      <c r="E6" s="10" t="str">
        <f>IF(ISERROR(VLOOKUP(A6,#REF!,2,0)),"",VLOOKUP(A6,#REF!,2,0))</f>
        <v/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5.1" customHeight="1" x14ac:dyDescent="0.3">
      <c r="A7" s="5" t="s">
        <v>114</v>
      </c>
      <c r="B7" s="13" t="s">
        <v>121</v>
      </c>
      <c r="C7" s="19"/>
      <c r="D7" s="10" t="e">
        <f>IF(#REF!&lt;&gt;"",#REF!,B7)</f>
        <v>#REF!</v>
      </c>
      <c r="E7" s="10" t="str">
        <f>IF(ISERROR(VLOOKUP(A7,#REF!,2,0)),"",VLOOKUP(A7,#REF!,2,0))</f>
        <v/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35.1" customHeight="1" x14ac:dyDescent="0.3">
      <c r="A8" s="4" t="s">
        <v>100</v>
      </c>
      <c r="B8" s="13"/>
      <c r="C8" s="19"/>
      <c r="D8" s="10" t="e">
        <f>IF(#REF!&lt;&gt;"",#REF!,B8)</f>
        <v>#REF!</v>
      </c>
      <c r="E8" s="10" t="str">
        <f>IF(ISERROR(VLOOKUP(A8,#REF!,2,0)),"",VLOOKUP(A8,#REF!,2,0))</f>
        <v/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s="3" customFormat="1" ht="35.1" customHeight="1" x14ac:dyDescent="0.3">
      <c r="A9" s="4" t="s">
        <v>10</v>
      </c>
      <c r="B9" s="13"/>
      <c r="C9" s="20"/>
      <c r="D9" s="10" t="e">
        <f>IF(#REF!&lt;&gt;"",#REF!,B9)</f>
        <v>#REF!</v>
      </c>
      <c r="E9" s="10" t="str">
        <f>IF(ISERROR(VLOOKUP(A9,#REF!,2,0)),"",VLOOKUP(A9,#REF!,2,0))</f>
        <v/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s="3" customFormat="1" ht="35.1" customHeight="1" x14ac:dyDescent="0.3">
      <c r="A10" s="5" t="s">
        <v>80</v>
      </c>
      <c r="B10" s="13" t="s">
        <v>122</v>
      </c>
      <c r="C10" s="20"/>
      <c r="D10" s="10" t="e">
        <f>IF(#REF!&lt;&gt;"",#REF!,B10)</f>
        <v>#REF!</v>
      </c>
      <c r="E10" s="10" t="str">
        <f>IF(ISERROR(VLOOKUP(A10,#REF!,2,0)),"",VLOOKUP(A10,#REF!,2,0))</f>
        <v/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35.1" customHeight="1" x14ac:dyDescent="0.3">
      <c r="A11" s="6" t="s">
        <v>23</v>
      </c>
      <c r="B11" s="13" t="s">
        <v>123</v>
      </c>
      <c r="C11" s="19"/>
      <c r="D11" s="10" t="e">
        <f>IF(#REF!&lt;&gt;"",#REF!,B11)</f>
        <v>#REF!</v>
      </c>
      <c r="E11" s="10" t="str">
        <f>IF(ISERROR(VLOOKUP(A11,#REF!,2,0)),"",VLOOKUP(A11,#REF!,2,0))</f>
        <v/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35.1" customHeight="1" x14ac:dyDescent="0.3">
      <c r="A12" s="6" t="s">
        <v>60</v>
      </c>
      <c r="B12" s="22"/>
      <c r="C12" s="21"/>
      <c r="D12" s="10">
        <f t="shared" ref="D12:D71" si="1">IF(B12&lt;&gt;"",B12,C12)</f>
        <v>0</v>
      </c>
      <c r="E12" s="10" t="str">
        <f>IF(ISERROR(VLOOKUP(A12,#REF!,2,0)),"",VLOOKUP(A12,#REF!,2,0))</f>
        <v/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35.1" customHeight="1" x14ac:dyDescent="0.3">
      <c r="A13" s="5" t="s">
        <v>73</v>
      </c>
      <c r="B13" s="22"/>
      <c r="C13" s="21"/>
      <c r="D13" s="10">
        <f t="shared" si="1"/>
        <v>0</v>
      </c>
      <c r="E13" s="10" t="str">
        <f>IF(ISERROR(VLOOKUP(A13,#REF!,2,0)),"",VLOOKUP(A13,#REF!,2,0))</f>
        <v/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35.1" customHeight="1" x14ac:dyDescent="0.3">
      <c r="A14" s="5" t="s">
        <v>62</v>
      </c>
      <c r="B14" s="22"/>
      <c r="C14" s="21"/>
      <c r="D14" s="10">
        <f t="shared" si="1"/>
        <v>0</v>
      </c>
      <c r="E14" s="10" t="str">
        <f>IF(ISERROR(VLOOKUP(A14,#REF!,2,0)),"",VLOOKUP(A14,#REF!,2,0))</f>
        <v/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35.1" customHeight="1" x14ac:dyDescent="0.3">
      <c r="A15" s="6" t="s">
        <v>77</v>
      </c>
      <c r="B15" s="22"/>
      <c r="C15" s="21"/>
      <c r="D15" s="10">
        <f t="shared" si="1"/>
        <v>0</v>
      </c>
      <c r="E15" s="10" t="str">
        <f>IF(ISERROR(VLOOKUP(A15,#REF!,2,0)),"",VLOOKUP(A15,#REF!,2,0))</f>
        <v/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35.1" customHeight="1" x14ac:dyDescent="0.3">
      <c r="A16" s="6" t="s">
        <v>134</v>
      </c>
      <c r="B16" s="13" t="s">
        <v>135</v>
      </c>
      <c r="C16" s="2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23" ht="35.1" customHeight="1" x14ac:dyDescent="0.3">
      <c r="A17" s="5" t="s">
        <v>31</v>
      </c>
      <c r="B17" s="22"/>
      <c r="C17" s="21"/>
      <c r="D17" s="10">
        <f t="shared" si="1"/>
        <v>0</v>
      </c>
      <c r="E17" s="10" t="str">
        <f>IF(ISERROR(VLOOKUP(A17,#REF!,2,0)),"",VLOOKUP(A17,#REF!,2,0))</f>
        <v/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23" ht="35.1" customHeight="1" x14ac:dyDescent="0.3">
      <c r="A18" s="5" t="s">
        <v>109</v>
      </c>
      <c r="B18" s="22"/>
      <c r="C18" s="21" t="s">
        <v>124</v>
      </c>
      <c r="D18" s="10" t="str">
        <f t="shared" si="1"/>
        <v>(50:48) 48:41</v>
      </c>
      <c r="E18" s="10" t="str">
        <f>IF(ISERROR(VLOOKUP(A18,#REF!,2,0)),"",VLOOKUP(A18,#REF!,2,0))</f>
        <v/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23" ht="35.1" customHeight="1" x14ac:dyDescent="0.3">
      <c r="A19" s="6" t="s">
        <v>81</v>
      </c>
      <c r="B19" s="22"/>
      <c r="C19" s="21"/>
      <c r="D19" s="10">
        <f t="shared" si="1"/>
        <v>0</v>
      </c>
      <c r="E19" s="10" t="str">
        <f>IF(ISERROR(VLOOKUP(A19,#REF!,2,0)),"",VLOOKUP(A19,#REF!,2,0))</f>
        <v/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23" ht="35.1" customHeight="1" x14ac:dyDescent="0.3">
      <c r="A20" s="5" t="s">
        <v>58</v>
      </c>
      <c r="B20" s="22"/>
      <c r="C20" s="21"/>
      <c r="D20" s="10">
        <f t="shared" si="1"/>
        <v>0</v>
      </c>
      <c r="E20" s="10" t="str">
        <f>IF(ISERROR(VLOOKUP(A20,#REF!,2,0)),"",VLOOKUP(A20,#REF!,2,0))</f>
        <v/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23" ht="35.1" customHeight="1" x14ac:dyDescent="0.3">
      <c r="A21" s="5" t="s">
        <v>59</v>
      </c>
      <c r="B21" s="22"/>
      <c r="C21" s="21"/>
      <c r="D21" s="10">
        <f t="shared" si="1"/>
        <v>0</v>
      </c>
      <c r="E21" s="10" t="str">
        <f>IF(ISERROR(VLOOKUP(A21,#REF!,2,0)),"",VLOOKUP(A21,#REF!,2,0))</f>
        <v/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23" ht="35.1" customHeight="1" x14ac:dyDescent="0.3">
      <c r="A22" s="6" t="s">
        <v>0</v>
      </c>
      <c r="B22" s="22"/>
      <c r="C22" s="21" t="s">
        <v>125</v>
      </c>
      <c r="D22" s="10" t="str">
        <f t="shared" si="1"/>
        <v>(44:38) 43:30</v>
      </c>
      <c r="E22" s="10" t="str">
        <f>IF(ISERROR(VLOOKUP(A22,#REF!,2,0)),"",VLOOKUP(A22,#REF!,2,0))</f>
        <v/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W22" s="10"/>
    </row>
    <row r="23" spans="1:23" ht="35.1" customHeight="1" x14ac:dyDescent="0.3">
      <c r="A23" s="5" t="s">
        <v>33</v>
      </c>
      <c r="B23" s="22"/>
      <c r="C23" s="21"/>
      <c r="D23" s="10">
        <f t="shared" si="1"/>
        <v>0</v>
      </c>
      <c r="E23" s="10" t="str">
        <f>IF(ISERROR(VLOOKUP(A23,#REF!,2,0)),"",VLOOKUP(A23,#REF!,2,0))</f>
        <v/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23" ht="35.1" customHeight="1" x14ac:dyDescent="0.3">
      <c r="A24" s="6" t="s">
        <v>15</v>
      </c>
      <c r="B24" s="22"/>
      <c r="C24" s="21"/>
      <c r="D24" s="10">
        <f t="shared" si="1"/>
        <v>0</v>
      </c>
      <c r="E24" s="10" t="str">
        <f>IF(ISERROR(VLOOKUP(A24,#REF!,2,0)),"",VLOOKUP(A24,#REF!,2,0))</f>
        <v/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23" ht="35.1" customHeight="1" x14ac:dyDescent="0.3">
      <c r="A25" s="5" t="s">
        <v>93</v>
      </c>
      <c r="B25" s="22"/>
      <c r="C25" s="21"/>
      <c r="D25" s="10">
        <f t="shared" si="1"/>
        <v>0</v>
      </c>
      <c r="E25" s="10" t="str">
        <f>IF(ISERROR(VLOOKUP(A25,#REF!,2,0)),"",VLOOKUP(A25,#REF!,2,0))</f>
        <v/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23" ht="35.1" customHeight="1" x14ac:dyDescent="0.3">
      <c r="A26" s="5" t="s">
        <v>63</v>
      </c>
      <c r="B26" s="22"/>
      <c r="C26" s="21"/>
      <c r="D26" s="10">
        <f t="shared" si="1"/>
        <v>0</v>
      </c>
      <c r="E26" s="10" t="str">
        <f>IF(ISERROR(VLOOKUP(A26,#REF!,2,0)),"",VLOOKUP(A26,#REF!,2,0))</f>
        <v/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23" ht="35.1" customHeight="1" x14ac:dyDescent="0.3">
      <c r="A27" s="5" t="s">
        <v>129</v>
      </c>
      <c r="B27" s="13" t="s">
        <v>130</v>
      </c>
      <c r="C27" s="2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23" ht="35.1" customHeight="1" x14ac:dyDescent="0.3">
      <c r="A28" s="6" t="s">
        <v>54</v>
      </c>
      <c r="B28" s="22"/>
      <c r="C28" s="21"/>
      <c r="D28" s="10">
        <f t="shared" si="1"/>
        <v>0</v>
      </c>
      <c r="E28" s="10" t="str">
        <f>IF(ISERROR(VLOOKUP(A28,#REF!,2,0)),"",VLOOKUP(A28,#REF!,2,0))</f>
        <v/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23" ht="35.1" customHeight="1" x14ac:dyDescent="0.3">
      <c r="A29" s="5" t="s">
        <v>89</v>
      </c>
      <c r="B29" s="22"/>
      <c r="C29" s="21"/>
      <c r="D29" s="10">
        <f t="shared" si="1"/>
        <v>0</v>
      </c>
      <c r="E29" s="10" t="str">
        <f>IF(ISERROR(VLOOKUP(A29,#REF!,2,0)),"",VLOOKUP(A29,#REF!,2,0))</f>
        <v/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23" ht="35.1" customHeight="1" x14ac:dyDescent="0.3">
      <c r="A30" s="5" t="s">
        <v>32</v>
      </c>
      <c r="B30" s="22"/>
      <c r="C30" s="21"/>
      <c r="D30" s="10">
        <f t="shared" si="1"/>
        <v>0</v>
      </c>
      <c r="E30" s="10" t="str">
        <f>IF(ISERROR(VLOOKUP(A30,#REF!,2,0)),"",VLOOKUP(A30,#REF!,2,0))</f>
        <v/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23" ht="35.1" customHeight="1" x14ac:dyDescent="0.3">
      <c r="A31" s="5" t="s">
        <v>85</v>
      </c>
      <c r="B31" s="13" t="s">
        <v>126</v>
      </c>
      <c r="C31" s="21"/>
      <c r="D31" s="10" t="str">
        <f t="shared" si="1"/>
        <v>(31:30) 30:26</v>
      </c>
      <c r="E31" s="10" t="str">
        <f>IF(ISERROR(VLOOKUP(A31,#REF!,2,0)),"",VLOOKUP(A31,#REF!,2,0))</f>
        <v/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23" ht="35.1" customHeight="1" x14ac:dyDescent="0.3">
      <c r="A32" s="5" t="s">
        <v>47</v>
      </c>
      <c r="B32" s="13" t="s">
        <v>127</v>
      </c>
      <c r="C32" s="21"/>
      <c r="D32" s="10" t="str">
        <f t="shared" si="1"/>
        <v>(47:00) 43:30</v>
      </c>
      <c r="E32" s="10" t="str">
        <f>IF(ISERROR(VLOOKUP(A32,#REF!,2,0)),"",VLOOKUP(A32,#REF!,2,0))</f>
        <v/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35.1" customHeight="1" x14ac:dyDescent="0.3">
      <c r="A33" s="5" t="s">
        <v>41</v>
      </c>
      <c r="B33" s="22"/>
      <c r="C33" s="21"/>
      <c r="D33" s="10">
        <f t="shared" si="1"/>
        <v>0</v>
      </c>
      <c r="E33" s="10" t="str">
        <f>IF(ISERROR(VLOOKUP(A33,#REF!,2,0)),"",VLOOKUP(A33,#REF!,2,0))</f>
        <v/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35.1" customHeight="1" x14ac:dyDescent="0.3">
      <c r="A34" s="5" t="s">
        <v>131</v>
      </c>
      <c r="B34" s="13" t="s">
        <v>132</v>
      </c>
      <c r="C34" s="2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34.5" customHeight="1" x14ac:dyDescent="0.3">
      <c r="A35" s="5" t="s">
        <v>17</v>
      </c>
      <c r="B35" s="22"/>
      <c r="C35" s="21"/>
      <c r="D35" s="10">
        <f t="shared" si="1"/>
        <v>0</v>
      </c>
      <c r="E35" s="10" t="str">
        <f>IF(ISERROR(VLOOKUP(A35,#REF!,2,0)),"",VLOOKUP(A35,#REF!,2,0))</f>
        <v/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35.1" customHeight="1" x14ac:dyDescent="0.3">
      <c r="A36" s="6" t="s">
        <v>8</v>
      </c>
      <c r="B36" s="22"/>
      <c r="C36" s="21"/>
      <c r="D36" s="10">
        <f t="shared" si="1"/>
        <v>0</v>
      </c>
      <c r="E36" s="10" t="str">
        <f>IF(ISERROR(VLOOKUP(A36,#REF!,2,0)),"",VLOOKUP(A36,#REF!,2,0))</f>
        <v/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35.1" customHeight="1" x14ac:dyDescent="0.3">
      <c r="A37" s="5" t="s">
        <v>56</v>
      </c>
      <c r="B37" s="22"/>
      <c r="C37" s="21"/>
      <c r="D37" s="10">
        <f t="shared" si="1"/>
        <v>0</v>
      </c>
      <c r="E37" s="10" t="str">
        <f>IF(ISERROR(VLOOKUP(A37,#REF!,2,0)),"",VLOOKUP(A37,#REF!,2,0))</f>
        <v/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35.1" customHeight="1" x14ac:dyDescent="0.3">
      <c r="A38" s="6" t="s">
        <v>98</v>
      </c>
      <c r="B38" s="22"/>
      <c r="C38" s="21"/>
      <c r="D38" s="10">
        <f t="shared" si="1"/>
        <v>0</v>
      </c>
      <c r="E38" s="10" t="str">
        <f>IF(ISERROR(VLOOKUP(A38,#REF!,2,0)),"",VLOOKUP(A38,#REF!,2,0))</f>
        <v/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35.1" customHeight="1" x14ac:dyDescent="0.3">
      <c r="A39" s="5" t="s">
        <v>20</v>
      </c>
      <c r="B39" s="22"/>
      <c r="C39" s="21" t="s">
        <v>128</v>
      </c>
      <c r="D39" s="10" t="str">
        <f t="shared" si="1"/>
        <v>(47:33) 48:54</v>
      </c>
      <c r="E39" s="10" t="str">
        <f>IF(ISERROR(VLOOKUP(A39,#REF!,2,0)),"",VLOOKUP(A39,#REF!,2,0))</f>
        <v/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35.1" customHeight="1" x14ac:dyDescent="0.3">
      <c r="A40" s="5" t="s">
        <v>42</v>
      </c>
      <c r="B40" s="22"/>
      <c r="C40" s="21"/>
      <c r="D40" s="10">
        <f t="shared" si="1"/>
        <v>0</v>
      </c>
      <c r="E40" s="10" t="str">
        <f>IF(ISERROR(VLOOKUP(A40,#REF!,2,0)),"",VLOOKUP(A40,#REF!,2,0))</f>
        <v/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35.1" customHeight="1" x14ac:dyDescent="0.3">
      <c r="A41" s="6" t="s">
        <v>19</v>
      </c>
      <c r="B41" s="22"/>
      <c r="C41" s="21"/>
      <c r="D41" s="10">
        <f t="shared" si="1"/>
        <v>0</v>
      </c>
      <c r="E41" s="10" t="str">
        <f>IF(ISERROR(VLOOKUP(A41,#REF!,2,0)),"",VLOOKUP(A41,#REF!,2,0))</f>
        <v/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35.1" customHeight="1" x14ac:dyDescent="0.3">
      <c r="A42" s="6" t="s">
        <v>82</v>
      </c>
      <c r="B42" s="22"/>
      <c r="C42" s="21"/>
      <c r="D42" s="10">
        <f t="shared" si="1"/>
        <v>0</v>
      </c>
      <c r="E42" s="10" t="str">
        <f>IF(ISERROR(VLOOKUP(A42,#REF!,2,0)),"",VLOOKUP(A42,#REF!,2,0))</f>
        <v/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35.1" customHeight="1" x14ac:dyDescent="0.3">
      <c r="A43" s="6" t="s">
        <v>2</v>
      </c>
      <c r="B43" s="22"/>
      <c r="C43" s="21">
        <v>2.7847222222222221E-2</v>
      </c>
      <c r="D43" s="10">
        <f t="shared" si="1"/>
        <v>2.7847222222222221E-2</v>
      </c>
      <c r="E43" s="10" t="str">
        <f>IF(ISERROR(VLOOKUP(A43,#REF!,2,0)),"",VLOOKUP(A43,#REF!,2,0))</f>
        <v/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35.1" customHeight="1" x14ac:dyDescent="0.3">
      <c r="A44" s="6" t="s">
        <v>3</v>
      </c>
      <c r="B44" s="22"/>
      <c r="C44" s="21"/>
      <c r="D44" s="10">
        <f t="shared" si="1"/>
        <v>0</v>
      </c>
      <c r="E44" s="10" t="str">
        <f>IF(ISERROR(VLOOKUP(A44,#REF!,2,0)),"",VLOOKUP(A44,#REF!,2,0))</f>
        <v/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35.1" customHeight="1" x14ac:dyDescent="0.3">
      <c r="A45" s="6" t="s">
        <v>74</v>
      </c>
      <c r="B45" s="22"/>
      <c r="C45" s="21"/>
      <c r="D45" s="10">
        <f t="shared" si="1"/>
        <v>0</v>
      </c>
      <c r="E45" s="10" t="str">
        <f>IF(ISERROR(VLOOKUP(A45,#REF!,2,0)),"",VLOOKUP(A45,#REF!,2,0))</f>
        <v/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35.1" customHeight="1" x14ac:dyDescent="0.3">
      <c r="A46" s="5" t="s">
        <v>86</v>
      </c>
      <c r="B46" s="22"/>
      <c r="C46" s="21"/>
      <c r="D46" s="10">
        <f t="shared" si="1"/>
        <v>0</v>
      </c>
      <c r="E46" s="10" t="str">
        <f>IF(ISERROR(VLOOKUP(A46,#REF!,2,0)),"",VLOOKUP(A46,#REF!,2,0))</f>
        <v/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35.1" customHeight="1" x14ac:dyDescent="0.3">
      <c r="A47" s="6" t="s">
        <v>18</v>
      </c>
      <c r="B47" s="22"/>
      <c r="C47" s="21" t="s">
        <v>133</v>
      </c>
      <c r="D47" s="10" t="str">
        <f t="shared" si="1"/>
        <v>(46:30) 44:31</v>
      </c>
      <c r="E47" s="10" t="str">
        <f>IF(ISERROR(VLOOKUP(A47,#REF!,2,0)),"",VLOOKUP(A47,#REF!,2,0))</f>
        <v/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35.1" customHeight="1" x14ac:dyDescent="0.3">
      <c r="A48" s="5" t="s">
        <v>25</v>
      </c>
      <c r="B48" s="22"/>
      <c r="C48" s="21"/>
      <c r="D48" s="10">
        <f t="shared" si="1"/>
        <v>0</v>
      </c>
      <c r="E48" s="10" t="str">
        <f>IF(ISERROR(VLOOKUP(A48,#REF!,2,0)),"",VLOOKUP(A48,#REF!,2,0))</f>
        <v/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ht="35.1" customHeight="1" x14ac:dyDescent="0.3">
      <c r="A49" s="5" t="s">
        <v>78</v>
      </c>
      <c r="B49" s="22"/>
      <c r="C49" s="21"/>
      <c r="D49" s="10">
        <f t="shared" si="1"/>
        <v>0</v>
      </c>
      <c r="E49" s="10" t="str">
        <f>IF(ISERROR(VLOOKUP(A49,#REF!,2,0)),"",VLOOKUP(A49,#REF!,2,0))</f>
        <v/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ht="35.1" customHeight="1" x14ac:dyDescent="0.3">
      <c r="A50" s="5" t="s">
        <v>116</v>
      </c>
      <c r="B50" s="22"/>
      <c r="C50" s="21"/>
      <c r="D50" s="10">
        <f t="shared" si="1"/>
        <v>0</v>
      </c>
      <c r="E50" s="10" t="str">
        <f>IF(ISERROR(VLOOKUP(A50,#REF!,2,0)),"",VLOOKUP(A50,#REF!,2,0))</f>
        <v/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ht="35.1" customHeight="1" x14ac:dyDescent="0.3">
      <c r="A51" s="5" t="s">
        <v>76</v>
      </c>
      <c r="B51" s="13" t="s">
        <v>136</v>
      </c>
      <c r="C51" s="21"/>
      <c r="D51" s="10" t="str">
        <f t="shared" si="1"/>
        <v>(34:00) 33:05</v>
      </c>
      <c r="E51" s="10" t="str">
        <f>IF(ISERROR(VLOOKUP(A51,#REF!,2,0)),"",VLOOKUP(A51,#REF!,2,0))</f>
        <v/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ht="35.1" customHeight="1" x14ac:dyDescent="0.3">
      <c r="A52" s="5" t="s">
        <v>12</v>
      </c>
      <c r="B52" s="22"/>
      <c r="C52" s="21"/>
      <c r="D52" s="10">
        <f t="shared" si="1"/>
        <v>0</v>
      </c>
      <c r="E52" s="10" t="str">
        <f>IF(ISERROR(VLOOKUP(A52,#REF!,2,0)),"",VLOOKUP(A52,#REF!,2,0))</f>
        <v/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35.1" customHeight="1" x14ac:dyDescent="0.3">
      <c r="A53" s="6" t="s">
        <v>105</v>
      </c>
      <c r="B53" s="13" t="s">
        <v>137</v>
      </c>
      <c r="C53" s="21"/>
      <c r="D53" s="10" t="str">
        <f t="shared" si="1"/>
        <v>(25:00) 23:22</v>
      </c>
      <c r="E53" s="10" t="str">
        <f>IF(ISERROR(VLOOKUP(A53,#REF!,2,0)),"",VLOOKUP(A53,#REF!,2,0))</f>
        <v/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35.1" customHeight="1" x14ac:dyDescent="0.3">
      <c r="A54" s="6" t="s">
        <v>14</v>
      </c>
      <c r="B54" s="22"/>
      <c r="C54" s="21"/>
      <c r="D54" s="10">
        <f t="shared" si="1"/>
        <v>0</v>
      </c>
      <c r="E54" s="10" t="str">
        <f>IF(ISERROR(VLOOKUP(A54,#REF!,2,0)),"",VLOOKUP(A54,#REF!,2,0))</f>
        <v/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35.1" customHeight="1" x14ac:dyDescent="0.3">
      <c r="A55" s="5" t="s">
        <v>118</v>
      </c>
      <c r="B55" s="22"/>
      <c r="C55" s="21"/>
      <c r="D55" s="10">
        <f t="shared" si="1"/>
        <v>0</v>
      </c>
      <c r="E55" s="10" t="str">
        <f>IF(ISERROR(VLOOKUP(A55,#REF!,2,0)),"",VLOOKUP(A55,#REF!,2,0))</f>
        <v/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35.1" customHeight="1" x14ac:dyDescent="0.3">
      <c r="A56" s="5" t="s">
        <v>44</v>
      </c>
      <c r="B56" s="22"/>
      <c r="C56" s="21"/>
      <c r="D56" s="10">
        <f t="shared" si="1"/>
        <v>0</v>
      </c>
      <c r="E56" s="10" t="str">
        <f>IF(ISERROR(VLOOKUP(A56,#REF!,2,0)),"",VLOOKUP(A56,#REF!,2,0))</f>
        <v/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ht="35.1" customHeight="1" x14ac:dyDescent="0.3">
      <c r="A57" s="6" t="s">
        <v>43</v>
      </c>
      <c r="B57" s="22"/>
      <c r="C57" s="21" t="s">
        <v>138</v>
      </c>
      <c r="D57" s="10" t="str">
        <f t="shared" si="1"/>
        <v>(46:40) 44:31</v>
      </c>
      <c r="E57" s="10" t="str">
        <f>IF(ISERROR(VLOOKUP(A57,#REF!,2,0)),"",VLOOKUP(A57,#REF!,2,0))</f>
        <v/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ht="35.1" customHeight="1" x14ac:dyDescent="0.3">
      <c r="A58" s="5" t="s">
        <v>48</v>
      </c>
      <c r="B58" s="22"/>
      <c r="C58" s="21"/>
      <c r="D58" s="10">
        <f t="shared" si="1"/>
        <v>0</v>
      </c>
      <c r="E58" s="10" t="str">
        <f>IF(ISERROR(VLOOKUP(A58,#REF!,2,0)),"",VLOOKUP(A58,#REF!,2,0))</f>
        <v/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35.1" customHeight="1" x14ac:dyDescent="0.3">
      <c r="A59" s="5" t="s">
        <v>40</v>
      </c>
      <c r="B59" s="22"/>
      <c r="C59" s="21"/>
      <c r="D59" s="10">
        <f t="shared" si="1"/>
        <v>0</v>
      </c>
      <c r="E59" s="10" t="str">
        <f>IF(ISERROR(VLOOKUP(A59,#REF!,2,0)),"",VLOOKUP(A59,#REF!,2,0))</f>
        <v/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ht="35.1" customHeight="1" x14ac:dyDescent="0.3">
      <c r="A60" s="5" t="s">
        <v>115</v>
      </c>
      <c r="B60" s="22"/>
      <c r="C60" s="21"/>
      <c r="D60" s="10">
        <f t="shared" si="1"/>
        <v>0</v>
      </c>
      <c r="E60" s="10" t="str">
        <f>IF(ISERROR(VLOOKUP(A60,#REF!,2,0)),"",VLOOKUP(A60,#REF!,2,0))</f>
        <v/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35.1" customHeight="1" x14ac:dyDescent="0.3">
      <c r="A61" s="5" t="s">
        <v>51</v>
      </c>
      <c r="B61" s="22"/>
      <c r="C61" s="21"/>
      <c r="D61" s="10">
        <f t="shared" si="1"/>
        <v>0</v>
      </c>
      <c r="E61" s="10" t="str">
        <f>IF(ISERROR(VLOOKUP(A61,#REF!,2,0)),"",VLOOKUP(A61,#REF!,2,0))</f>
        <v/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ht="35.1" customHeight="1" x14ac:dyDescent="0.3">
      <c r="A62" s="6" t="s">
        <v>7</v>
      </c>
      <c r="B62" s="22"/>
      <c r="C62" s="21"/>
      <c r="D62" s="10">
        <f t="shared" si="1"/>
        <v>0</v>
      </c>
      <c r="E62" s="10" t="str">
        <f>IF(ISERROR(VLOOKUP(A62,#REF!,2,0)),"",VLOOKUP(A62,#REF!,2,0))</f>
        <v/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35.1" customHeight="1" x14ac:dyDescent="0.3">
      <c r="A63" s="5" t="s">
        <v>29</v>
      </c>
      <c r="B63" s="22"/>
      <c r="C63" s="21"/>
      <c r="D63" s="10">
        <f t="shared" si="1"/>
        <v>0</v>
      </c>
      <c r="E63" s="10" t="str">
        <f>IF(ISERROR(VLOOKUP(A63,#REF!,2,0)),"",VLOOKUP(A63,#REF!,2,0))</f>
        <v/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35.1" customHeight="1" x14ac:dyDescent="0.3">
      <c r="A64" s="6" t="s">
        <v>13</v>
      </c>
      <c r="B64" s="22"/>
      <c r="C64" s="21"/>
      <c r="D64" s="10">
        <f t="shared" si="1"/>
        <v>0</v>
      </c>
      <c r="E64" s="10" t="str">
        <f>IF(ISERROR(VLOOKUP(A64,#REF!,2,0)),"",VLOOKUP(A64,#REF!,2,0))</f>
        <v/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ht="35.1" customHeight="1" x14ac:dyDescent="0.3">
      <c r="A65" s="6" t="s">
        <v>69</v>
      </c>
      <c r="B65" s="13" t="s">
        <v>139</v>
      </c>
      <c r="C65" s="21"/>
      <c r="D65" s="10" t="str">
        <f t="shared" si="1"/>
        <v>(29:20) 28:06</v>
      </c>
      <c r="E65" s="10" t="str">
        <f>IF(ISERROR(VLOOKUP(A65,#REF!,2,0)),"",VLOOKUP(A65,#REF!,2,0))</f>
        <v/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35.1" customHeight="1" x14ac:dyDescent="0.3">
      <c r="A66" s="5" t="s">
        <v>11</v>
      </c>
      <c r="B66" s="22"/>
      <c r="C66" s="21"/>
      <c r="D66" s="10">
        <f t="shared" si="1"/>
        <v>0</v>
      </c>
      <c r="E66" s="10" t="str">
        <f>IF(ISERROR(VLOOKUP(A66,#REF!,2,0)),"",VLOOKUP(A66,#REF!,2,0))</f>
        <v/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35.1" customHeight="1" x14ac:dyDescent="0.3">
      <c r="A67" s="5" t="s">
        <v>108</v>
      </c>
      <c r="B67" s="22"/>
      <c r="C67" s="21"/>
      <c r="D67" s="10">
        <f t="shared" si="1"/>
        <v>0</v>
      </c>
      <c r="E67" s="10" t="str">
        <f>IF(ISERROR(VLOOKUP(A67,#REF!,2,0)),"",VLOOKUP(A67,#REF!,2,0))</f>
        <v/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35.1" customHeight="1" x14ac:dyDescent="0.3">
      <c r="A68" s="5" t="s">
        <v>66</v>
      </c>
      <c r="B68" s="22"/>
      <c r="C68" s="21"/>
      <c r="D68" s="10">
        <f t="shared" si="1"/>
        <v>0</v>
      </c>
      <c r="E68" s="10" t="str">
        <f>IF(ISERROR(VLOOKUP(A68,#REF!,2,0)),"",VLOOKUP(A68,#REF!,2,0))</f>
        <v/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ht="35.1" customHeight="1" x14ac:dyDescent="0.3">
      <c r="A69" s="6" t="s">
        <v>1</v>
      </c>
      <c r="B69" s="22"/>
      <c r="C69" s="21"/>
      <c r="D69" s="10">
        <f t="shared" si="1"/>
        <v>0</v>
      </c>
      <c r="E69" s="10" t="str">
        <f>IF(ISERROR(VLOOKUP(A69,#REF!,2,0)),"",VLOOKUP(A69,#REF!,2,0))</f>
        <v/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35.1" customHeight="1" x14ac:dyDescent="0.3">
      <c r="A70" s="6" t="s">
        <v>112</v>
      </c>
      <c r="B70" s="22"/>
      <c r="C70" s="21" t="s">
        <v>140</v>
      </c>
      <c r="D70" s="10" t="str">
        <f t="shared" si="1"/>
        <v>(35:00) 34:47</v>
      </c>
      <c r="E70" s="10" t="str">
        <f>IF(ISERROR(VLOOKUP(A70,#REF!,2,0)),"",VLOOKUP(A70,#REF!,2,0))</f>
        <v/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35.1" customHeight="1" x14ac:dyDescent="0.3">
      <c r="A71" s="5" t="s">
        <v>65</v>
      </c>
      <c r="B71" s="22"/>
      <c r="C71" s="21"/>
      <c r="D71" s="10">
        <f t="shared" si="1"/>
        <v>0</v>
      </c>
      <c r="E71" s="10" t="str">
        <f>IF(ISERROR(VLOOKUP(A71,#REF!,2,0)),"",VLOOKUP(A71,#REF!,2,0))</f>
        <v/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ht="35.1" customHeight="1" x14ac:dyDescent="0.3">
      <c r="A72" s="6" t="s">
        <v>6</v>
      </c>
      <c r="B72" s="22"/>
      <c r="C72" s="21" t="s">
        <v>143</v>
      </c>
      <c r="D72" s="10" t="str">
        <f t="shared" ref="D72:D132" si="2">IF(B72&lt;&gt;"",B72,C72)</f>
        <v>(44:30) 43:02</v>
      </c>
      <c r="E72" s="10" t="str">
        <f>IF(ISERROR(VLOOKUP(A72,#REF!,2,0)),"",VLOOKUP(A72,#REF!,2,0))</f>
        <v/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ht="35.1" customHeight="1" x14ac:dyDescent="0.3">
      <c r="A73" s="5" t="s">
        <v>97</v>
      </c>
      <c r="B73" s="22"/>
      <c r="C73" s="21"/>
      <c r="D73" s="10">
        <f t="shared" si="2"/>
        <v>0</v>
      </c>
      <c r="E73" s="10" t="str">
        <f>IF(ISERROR(VLOOKUP(A73,#REF!,2,0)),"",VLOOKUP(A73,#REF!,2,0))</f>
        <v/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ht="35.1" customHeight="1" x14ac:dyDescent="0.3">
      <c r="A74" s="5" t="s">
        <v>117</v>
      </c>
      <c r="B74" s="13" t="s">
        <v>144</v>
      </c>
      <c r="C74" s="21"/>
      <c r="D74" s="10" t="str">
        <f t="shared" si="2"/>
        <v>(27:40) 28:03</v>
      </c>
      <c r="E74" s="10" t="str">
        <f>IF(ISERROR(VLOOKUP(A74,#REF!,2,0)),"",VLOOKUP(A74,#REF!,2,0))</f>
        <v/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ht="35.1" customHeight="1" x14ac:dyDescent="0.3">
      <c r="A75" s="5" t="s">
        <v>88</v>
      </c>
      <c r="B75" s="13" t="s">
        <v>145</v>
      </c>
      <c r="C75" s="21"/>
      <c r="D75" s="10" t="str">
        <f t="shared" si="2"/>
        <v>(25:00) 23:54</v>
      </c>
      <c r="E75" s="10" t="str">
        <f>IF(ISERROR(VLOOKUP(A75,#REF!,2,0)),"",VLOOKUP(A75,#REF!,2,0))</f>
        <v/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ht="35.1" customHeight="1" x14ac:dyDescent="0.3">
      <c r="A76" s="6" t="s">
        <v>39</v>
      </c>
      <c r="B76" s="22"/>
      <c r="C76" s="21"/>
      <c r="D76" s="10">
        <f t="shared" si="2"/>
        <v>0</v>
      </c>
      <c r="E76" s="10" t="str">
        <f>IF(ISERROR(VLOOKUP(A76,#REF!,2,0)),"",VLOOKUP(A76,#REF!,2,0))</f>
        <v/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ht="35.1" customHeight="1" x14ac:dyDescent="0.3">
      <c r="A77" s="5" t="s">
        <v>26</v>
      </c>
      <c r="B77" s="22"/>
      <c r="C77" s="21"/>
      <c r="D77" s="10">
        <f t="shared" si="2"/>
        <v>0</v>
      </c>
      <c r="E77" s="10" t="str">
        <f>IF(ISERROR(VLOOKUP(A77,#REF!,2,0)),"",VLOOKUP(A77,#REF!,2,0))</f>
        <v/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ht="35.1" customHeight="1" x14ac:dyDescent="0.3">
      <c r="A78" s="6" t="s">
        <v>21</v>
      </c>
      <c r="B78" s="22"/>
      <c r="C78" s="21"/>
      <c r="D78" s="10">
        <f t="shared" si="2"/>
        <v>0</v>
      </c>
      <c r="E78" s="10" t="str">
        <f>IF(ISERROR(VLOOKUP(A78,#REF!,2,0)),"",VLOOKUP(A78,#REF!,2,0))</f>
        <v/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ht="35.1" customHeight="1" x14ac:dyDescent="0.3">
      <c r="A79" s="6" t="s">
        <v>92</v>
      </c>
      <c r="B79" s="22"/>
      <c r="C79" s="21"/>
      <c r="D79" s="10">
        <f t="shared" si="2"/>
        <v>0</v>
      </c>
      <c r="E79" s="10" t="str">
        <f>IF(ISERROR(VLOOKUP(A79,#REF!,2,0)),"",VLOOKUP(A79,#REF!,2,0))</f>
        <v/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35.1" customHeight="1" x14ac:dyDescent="0.3">
      <c r="A80" s="6" t="s">
        <v>92</v>
      </c>
      <c r="B80" s="22"/>
      <c r="C80" s="21"/>
      <c r="D80" s="10">
        <f t="shared" si="2"/>
        <v>0</v>
      </c>
      <c r="E80" s="10" t="str">
        <f>IF(ISERROR(VLOOKUP(A80,#REF!,2,0)),"",VLOOKUP(A80,#REF!,2,0))</f>
        <v/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35.1" customHeight="1" x14ac:dyDescent="0.3">
      <c r="A81" s="5" t="s">
        <v>37</v>
      </c>
      <c r="B81" s="22"/>
      <c r="C81" s="21"/>
      <c r="D81" s="10">
        <f t="shared" si="2"/>
        <v>0</v>
      </c>
      <c r="E81" s="10" t="str">
        <f>IF(ISERROR(VLOOKUP(A81,#REF!,2,0)),"",VLOOKUP(A81,#REF!,2,0))</f>
        <v/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35.1" customHeight="1" x14ac:dyDescent="0.3">
      <c r="A82" s="5" t="s">
        <v>87</v>
      </c>
      <c r="B82" s="22"/>
      <c r="C82" s="21"/>
      <c r="D82" s="10">
        <f t="shared" si="2"/>
        <v>0</v>
      </c>
      <c r="E82" s="10" t="str">
        <f>IF(ISERROR(VLOOKUP(A82,#REF!,2,0)),"",VLOOKUP(A82,#REF!,2,0))</f>
        <v/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35.1" customHeight="1" x14ac:dyDescent="0.3">
      <c r="A83" s="6" t="s">
        <v>83</v>
      </c>
      <c r="B83" s="22"/>
      <c r="C83" s="21"/>
      <c r="D83" s="10">
        <f t="shared" si="2"/>
        <v>0</v>
      </c>
      <c r="E83" s="10" t="str">
        <f>IF(ISERROR(VLOOKUP(A83,#REF!,2,0)),"",VLOOKUP(A83,#REF!,2,0))</f>
        <v/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35.1" customHeight="1" x14ac:dyDescent="0.3">
      <c r="A84" s="6" t="s">
        <v>72</v>
      </c>
      <c r="B84" s="22"/>
      <c r="C84" s="21"/>
      <c r="D84" s="10">
        <f t="shared" si="2"/>
        <v>0</v>
      </c>
      <c r="E84" s="10" t="str">
        <f>IF(ISERROR(VLOOKUP(A84,#REF!,2,0)),"",VLOOKUP(A84,#REF!,2,0))</f>
        <v/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35.1" customHeight="1" x14ac:dyDescent="0.3">
      <c r="A85" s="5" t="s">
        <v>110</v>
      </c>
      <c r="B85" s="13" t="s">
        <v>146</v>
      </c>
      <c r="C85" s="21"/>
      <c r="D85" s="10" t="str">
        <f t="shared" si="2"/>
        <v>(37:35) 36:55</v>
      </c>
      <c r="E85" s="10" t="str">
        <f>IF(ISERROR(VLOOKUP(A85,#REF!,2,0)),"",VLOOKUP(A85,#REF!,2,0))</f>
        <v/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35.1" customHeight="1" x14ac:dyDescent="0.3">
      <c r="A86" s="5" t="s">
        <v>61</v>
      </c>
      <c r="B86" s="22"/>
      <c r="C86" s="21"/>
      <c r="D86" s="10">
        <f t="shared" si="2"/>
        <v>0</v>
      </c>
      <c r="E86" s="10" t="str">
        <f>IF(ISERROR(VLOOKUP(A86,#REF!,2,0)),"",VLOOKUP(A86,#REF!,2,0))</f>
        <v/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ht="35.1" customHeight="1" x14ac:dyDescent="0.3">
      <c r="A87" s="6" t="s">
        <v>45</v>
      </c>
      <c r="B87" s="22"/>
      <c r="C87" s="21"/>
      <c r="D87" s="10">
        <f t="shared" si="2"/>
        <v>0</v>
      </c>
      <c r="E87" s="10" t="str">
        <f>IF(ISERROR(VLOOKUP(A87,#REF!,2,0)),"",VLOOKUP(A87,#REF!,2,0))</f>
        <v/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ht="35.1" customHeight="1" x14ac:dyDescent="0.3">
      <c r="A88" s="6" t="s">
        <v>99</v>
      </c>
      <c r="B88" s="13" t="s">
        <v>147</v>
      </c>
      <c r="C88" s="21"/>
      <c r="D88" s="10" t="str">
        <f t="shared" si="2"/>
        <v>(35:00) 34:10</v>
      </c>
      <c r="E88" s="10" t="str">
        <f>IF(ISERROR(VLOOKUP(A88,#REF!,2,0)),"",VLOOKUP(A88,#REF!,2,0))</f>
        <v/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35.1" customHeight="1" x14ac:dyDescent="0.3">
      <c r="A89" s="5" t="s">
        <v>75</v>
      </c>
      <c r="B89" s="13"/>
      <c r="C89" s="21"/>
      <c r="D89" s="10">
        <f t="shared" si="2"/>
        <v>0</v>
      </c>
      <c r="E89" s="10" t="str">
        <f>IF(ISERROR(VLOOKUP(A89,#REF!,2,0)),"",VLOOKUP(A89,#REF!,2,0))</f>
        <v/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35.1" customHeight="1" x14ac:dyDescent="0.3">
      <c r="A90" s="6" t="s">
        <v>119</v>
      </c>
      <c r="B90" s="13"/>
      <c r="C90" s="21"/>
      <c r="D90" s="10">
        <f t="shared" si="2"/>
        <v>0</v>
      </c>
      <c r="E90" s="10" t="str">
        <f>IF(ISERROR(VLOOKUP(A90,#REF!,2,0)),"",VLOOKUP(A90,#REF!,2,0))</f>
        <v/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35.1" customHeight="1" x14ac:dyDescent="0.3">
      <c r="A91" s="6" t="s">
        <v>96</v>
      </c>
      <c r="B91" s="22"/>
      <c r="C91" s="21"/>
      <c r="D91" s="10">
        <f t="shared" si="2"/>
        <v>0</v>
      </c>
      <c r="E91" s="10" t="str">
        <f>IF(ISERROR(VLOOKUP(A91,#REF!,2,0)),"",VLOOKUP(A91,#REF!,2,0))</f>
        <v/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35.1" customHeight="1" x14ac:dyDescent="0.3">
      <c r="A92" s="6" t="s">
        <v>102</v>
      </c>
      <c r="B92" s="13" t="s">
        <v>148</v>
      </c>
      <c r="C92" s="21"/>
      <c r="D92" s="10" t="str">
        <f t="shared" si="2"/>
        <v>(37:50) 36:20</v>
      </c>
      <c r="E92" s="10" t="str">
        <f>IF(ISERROR(VLOOKUP(A92,#REF!,2,0)),"",VLOOKUP(A92,#REF!,2,0))</f>
        <v/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ht="35.1" customHeight="1" x14ac:dyDescent="0.3">
      <c r="A93" s="5" t="s">
        <v>57</v>
      </c>
      <c r="B93" s="22"/>
      <c r="C93" s="21"/>
      <c r="D93" s="10">
        <f t="shared" si="2"/>
        <v>0</v>
      </c>
      <c r="E93" s="10" t="str">
        <f>IF(ISERROR(VLOOKUP(A93,#REF!,2,0)),"",VLOOKUP(A93,#REF!,2,0))</f>
        <v/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ht="35.1" customHeight="1" x14ac:dyDescent="0.3">
      <c r="A94" s="6" t="s">
        <v>49</v>
      </c>
      <c r="B94" s="22"/>
      <c r="C94" s="21"/>
      <c r="D94" s="10">
        <f t="shared" si="2"/>
        <v>0</v>
      </c>
      <c r="E94" s="10" t="str">
        <f>IF(ISERROR(VLOOKUP(A94,#REF!,2,0)),"",VLOOKUP(A94,#REF!,2,0))</f>
        <v/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ht="35.1" customHeight="1" x14ac:dyDescent="0.3">
      <c r="A95" s="6" t="s">
        <v>70</v>
      </c>
      <c r="B95" s="22"/>
      <c r="C95" s="21" t="s">
        <v>149</v>
      </c>
      <c r="D95" s="10" t="str">
        <f t="shared" si="2"/>
        <v>(45:43) 43:30</v>
      </c>
      <c r="E95" s="10" t="str">
        <f>IF(ISERROR(VLOOKUP(A95,#REF!,2,0)),"",VLOOKUP(A95,#REF!,2,0))</f>
        <v/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35.1" customHeight="1" x14ac:dyDescent="0.3">
      <c r="A96" s="5" t="s">
        <v>22</v>
      </c>
      <c r="B96" s="22"/>
      <c r="C96" s="21"/>
      <c r="D96" s="10">
        <f t="shared" si="2"/>
        <v>0</v>
      </c>
      <c r="E96" s="10" t="str">
        <f>IF(ISERROR(VLOOKUP(A96,#REF!,2,0)),"",VLOOKUP(A96,#REF!,2,0))</f>
        <v/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35.1" customHeight="1" x14ac:dyDescent="0.3">
      <c r="A97" s="5" t="s">
        <v>34</v>
      </c>
      <c r="B97" s="22"/>
      <c r="C97" s="21"/>
      <c r="D97" s="10">
        <f t="shared" si="2"/>
        <v>0</v>
      </c>
      <c r="E97" s="10" t="str">
        <f>IF(ISERROR(VLOOKUP(A97,#REF!,2,0)),"",VLOOKUP(A97,#REF!,2,0))</f>
        <v/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35.1" customHeight="1" x14ac:dyDescent="0.3">
      <c r="A98" s="5" t="s">
        <v>94</v>
      </c>
      <c r="B98" s="22"/>
      <c r="C98" s="21"/>
      <c r="D98" s="10">
        <f t="shared" si="2"/>
        <v>0</v>
      </c>
      <c r="E98" s="10" t="str">
        <f>IF(ISERROR(VLOOKUP(A98,#REF!,2,0)),"",VLOOKUP(A98,#REF!,2,0))</f>
        <v/>
      </c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35.1" customHeight="1" x14ac:dyDescent="0.3">
      <c r="A99" s="6" t="s">
        <v>16</v>
      </c>
      <c r="B99" s="22"/>
      <c r="C99" s="21"/>
      <c r="D99" s="10">
        <f t="shared" si="2"/>
        <v>0</v>
      </c>
      <c r="E99" s="10" t="str">
        <f>IF(ISERROR(VLOOKUP(A99,#REF!,2,0)),"",VLOOKUP(A99,#REF!,2,0))</f>
        <v/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35.1" customHeight="1" x14ac:dyDescent="0.3">
      <c r="A100" s="5" t="s">
        <v>79</v>
      </c>
      <c r="B100" s="22"/>
      <c r="C100" s="21"/>
      <c r="D100" s="10">
        <f t="shared" si="2"/>
        <v>0</v>
      </c>
      <c r="E100" s="10" t="str">
        <f>IF(ISERROR(VLOOKUP(A100,#REF!,2,0)),"",VLOOKUP(A100,#REF!,2,0))</f>
        <v/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35.1" customHeight="1" x14ac:dyDescent="0.3">
      <c r="A101" s="6" t="s">
        <v>55</v>
      </c>
      <c r="B101" s="22"/>
      <c r="C101" s="21"/>
      <c r="D101" s="10">
        <f t="shared" si="2"/>
        <v>0</v>
      </c>
      <c r="E101" s="10" t="str">
        <f>IF(ISERROR(VLOOKUP(A101,#REF!,2,0)),"",VLOOKUP(A101,#REF!,2,0))</f>
        <v/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35.1" customHeight="1" x14ac:dyDescent="0.3">
      <c r="A102" s="6" t="s">
        <v>104</v>
      </c>
      <c r="B102" s="22"/>
      <c r="C102" s="21"/>
      <c r="D102" s="10">
        <f t="shared" si="2"/>
        <v>0</v>
      </c>
      <c r="E102" s="10" t="str">
        <f>IF(ISERROR(VLOOKUP(A102,#REF!,2,0)),"",VLOOKUP(A102,#REF!,2,0))</f>
        <v/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35.1" customHeight="1" x14ac:dyDescent="0.3">
      <c r="A103" s="5" t="s">
        <v>101</v>
      </c>
      <c r="B103" s="22"/>
      <c r="C103" s="21"/>
      <c r="D103" s="10">
        <f t="shared" si="2"/>
        <v>0</v>
      </c>
      <c r="E103" s="10" t="str">
        <f>IF(ISERROR(VLOOKUP(A103,#REF!,2,0)),"",VLOOKUP(A103,#REF!,2,0))</f>
        <v/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35.1" customHeight="1" x14ac:dyDescent="0.3">
      <c r="A104" s="5" t="s">
        <v>35</v>
      </c>
      <c r="B104" s="22"/>
      <c r="C104" s="21"/>
      <c r="D104" s="10">
        <f t="shared" si="2"/>
        <v>0</v>
      </c>
      <c r="E104" s="10" t="str">
        <f>IF(ISERROR(VLOOKUP(A104,#REF!,2,0)),"",VLOOKUP(A104,#REF!,2,0))</f>
        <v/>
      </c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35.1" customHeight="1" x14ac:dyDescent="0.3">
      <c r="A105" s="6" t="s">
        <v>5</v>
      </c>
      <c r="B105" s="22"/>
      <c r="C105" s="21"/>
      <c r="D105" s="10">
        <f t="shared" si="2"/>
        <v>0</v>
      </c>
      <c r="E105" s="10" t="str">
        <f>IF(ISERROR(VLOOKUP(A105,#REF!,2,0)),"",VLOOKUP(A105,#REF!,2,0))</f>
        <v/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35.1" customHeight="1" x14ac:dyDescent="0.3">
      <c r="A106" s="6" t="s">
        <v>30</v>
      </c>
      <c r="B106" s="22"/>
      <c r="C106" s="21"/>
      <c r="D106" s="10">
        <f t="shared" si="2"/>
        <v>0</v>
      </c>
      <c r="E106" s="10" t="str">
        <f>IF(ISERROR(VLOOKUP(A106,#REF!,2,0)),"",VLOOKUP(A106,#REF!,2,0))</f>
        <v/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35.1" customHeight="1" x14ac:dyDescent="0.3">
      <c r="A107" s="6" t="s">
        <v>90</v>
      </c>
      <c r="B107" s="22"/>
      <c r="C107" s="21"/>
      <c r="D107" s="10">
        <f t="shared" si="2"/>
        <v>0</v>
      </c>
      <c r="E107" s="10" t="str">
        <f>IF(ISERROR(VLOOKUP(A107,#REF!,2,0)),"",VLOOKUP(A107,#REF!,2,0))</f>
        <v/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35.1" customHeight="1" x14ac:dyDescent="0.3">
      <c r="A108" s="6" t="s">
        <v>50</v>
      </c>
      <c r="B108" s="22"/>
      <c r="C108" s="21"/>
      <c r="D108" s="10">
        <f t="shared" si="2"/>
        <v>0</v>
      </c>
      <c r="E108" s="10" t="str">
        <f>IF(ISERROR(VLOOKUP(A108,#REF!,2,0)),"",VLOOKUP(A108,#REF!,2,0))</f>
        <v/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35.1" customHeight="1" x14ac:dyDescent="0.3">
      <c r="A109" s="6" t="s">
        <v>28</v>
      </c>
      <c r="B109" s="22"/>
      <c r="C109" s="21"/>
      <c r="D109" s="10">
        <f t="shared" si="2"/>
        <v>0</v>
      </c>
      <c r="E109" s="10" t="str">
        <f>IF(ISERROR(VLOOKUP(A109,#REF!,2,0)),"",VLOOKUP(A109,#REF!,2,0))</f>
        <v/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35.1" customHeight="1" x14ac:dyDescent="0.3">
      <c r="A110" s="6" t="s">
        <v>4</v>
      </c>
      <c r="B110" s="22"/>
      <c r="C110" s="21"/>
      <c r="D110" s="10">
        <f t="shared" si="2"/>
        <v>0</v>
      </c>
      <c r="E110" s="10" t="str">
        <f>IF(ISERROR(VLOOKUP(A110,#REF!,2,0)),"",VLOOKUP(A110,#REF!,2,0))</f>
        <v/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35.1" customHeight="1" x14ac:dyDescent="0.3">
      <c r="A111" s="5" t="s">
        <v>71</v>
      </c>
      <c r="B111" s="22"/>
      <c r="C111" s="21"/>
      <c r="D111" s="10">
        <f t="shared" si="2"/>
        <v>0</v>
      </c>
      <c r="E111" s="10" t="str">
        <f>IF(ISERROR(VLOOKUP(A111,#REF!,2,0)),"",VLOOKUP(A111,#REF!,2,0))</f>
        <v/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35.1" customHeight="1" x14ac:dyDescent="0.3">
      <c r="A112" s="6" t="s">
        <v>36</v>
      </c>
      <c r="B112" s="22"/>
      <c r="C112" s="21" t="s">
        <v>150</v>
      </c>
      <c r="D112" s="10" t="str">
        <f t="shared" si="2"/>
        <v>(42:00) 40:15</v>
      </c>
      <c r="E112" s="10" t="str">
        <f>IF(ISERROR(VLOOKUP(A112,#REF!,2,0)),"",VLOOKUP(A112,#REF!,2,0))</f>
        <v/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35.1" customHeight="1" x14ac:dyDescent="0.3">
      <c r="A113" s="5" t="s">
        <v>38</v>
      </c>
      <c r="B113" s="22"/>
      <c r="C113" s="21"/>
      <c r="D113" s="10">
        <f t="shared" si="2"/>
        <v>0</v>
      </c>
      <c r="E113" s="10" t="str">
        <f>IF(ISERROR(VLOOKUP(A113,#REF!,2,0)),"",VLOOKUP(A113,#REF!,2,0))</f>
        <v/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35.1" customHeight="1" x14ac:dyDescent="0.3">
      <c r="A114" s="5" t="s">
        <v>113</v>
      </c>
      <c r="B114" s="22"/>
      <c r="C114" s="21"/>
      <c r="D114" s="10">
        <f t="shared" si="2"/>
        <v>0</v>
      </c>
      <c r="E114" s="10" t="str">
        <f>IF(ISERROR(VLOOKUP(A114,#REF!,2,0)),"",VLOOKUP(A114,#REF!,2,0))</f>
        <v/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35.1" customHeight="1" x14ac:dyDescent="0.3">
      <c r="A115" s="5" t="s">
        <v>64</v>
      </c>
      <c r="B115" s="22"/>
      <c r="C115" s="21"/>
      <c r="D115" s="10">
        <f t="shared" si="2"/>
        <v>0</v>
      </c>
      <c r="E115" s="10" t="str">
        <f>IF(ISERROR(VLOOKUP(A115,#REF!,2,0)),"",VLOOKUP(A115,#REF!,2,0))</f>
        <v/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35.1" customHeight="1" x14ac:dyDescent="0.3">
      <c r="A116" s="6" t="s">
        <v>84</v>
      </c>
      <c r="B116" s="22"/>
      <c r="C116" s="21"/>
      <c r="D116" s="10">
        <f t="shared" si="2"/>
        <v>0</v>
      </c>
      <c r="E116" s="10" t="str">
        <f>IF(ISERROR(VLOOKUP(A116,#REF!,2,0)),"",VLOOKUP(A116,#REF!,2,0))</f>
        <v/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35.1" customHeight="1" x14ac:dyDescent="0.3">
      <c r="A117" s="6" t="s">
        <v>103</v>
      </c>
      <c r="B117" s="22"/>
      <c r="C117" s="21"/>
      <c r="D117" s="10">
        <f t="shared" si="2"/>
        <v>0</v>
      </c>
      <c r="E117" s="10" t="str">
        <f>IF(ISERROR(VLOOKUP(A117,#REF!,2,0)),"",VLOOKUP(A117,#REF!,2,0))</f>
        <v/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35.1" customHeight="1" x14ac:dyDescent="0.3">
      <c r="A118" s="5" t="s">
        <v>67</v>
      </c>
      <c r="B118" s="22"/>
      <c r="C118" s="21"/>
      <c r="D118" s="10">
        <f t="shared" si="2"/>
        <v>0</v>
      </c>
      <c r="E118" s="10" t="str">
        <f>IF(ISERROR(VLOOKUP(A118,#REF!,2,0)),"",VLOOKUP(A118,#REF!,2,0))</f>
        <v/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35.1" customHeight="1" x14ac:dyDescent="0.3">
      <c r="A119" s="5" t="s">
        <v>68</v>
      </c>
      <c r="B119" s="22"/>
      <c r="C119" s="21"/>
      <c r="D119" s="10">
        <f t="shared" si="2"/>
        <v>0</v>
      </c>
      <c r="E119" s="10" t="str">
        <f>IF(ISERROR(VLOOKUP(A119,#REF!,2,0)),"",VLOOKUP(A119,#REF!,2,0))</f>
        <v/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35.1" customHeight="1" x14ac:dyDescent="0.3">
      <c r="A120" s="6" t="s">
        <v>46</v>
      </c>
      <c r="B120" s="22"/>
      <c r="C120" s="21"/>
      <c r="D120" s="10">
        <f t="shared" si="2"/>
        <v>0</v>
      </c>
      <c r="E120" s="10" t="str">
        <f>IF(ISERROR(VLOOKUP(A120,#REF!,2,0)),"",VLOOKUP(A120,#REF!,2,0))</f>
        <v/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35.1" customHeight="1" x14ac:dyDescent="0.3">
      <c r="A121" s="5" t="s">
        <v>95</v>
      </c>
      <c r="B121" s="22"/>
      <c r="C121" s="21"/>
      <c r="D121" s="10">
        <f t="shared" si="2"/>
        <v>0</v>
      </c>
      <c r="E121" s="10" t="str">
        <f>IF(ISERROR(VLOOKUP(A121,#REF!,2,0)),"",VLOOKUP(A121,#REF!,2,0))</f>
        <v/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35.1" customHeight="1" x14ac:dyDescent="0.3">
      <c r="A122" s="5" t="s">
        <v>141</v>
      </c>
      <c r="B122" s="13" t="s">
        <v>142</v>
      </c>
      <c r="C122" s="2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35.1" customHeight="1" x14ac:dyDescent="0.3">
      <c r="A123" s="5" t="s">
        <v>111</v>
      </c>
      <c r="B123" s="22"/>
      <c r="C123" s="21"/>
      <c r="D123" s="10">
        <f t="shared" si="2"/>
        <v>0</v>
      </c>
      <c r="E123" s="10" t="str">
        <f>IF(ISERROR(VLOOKUP(A123,#REF!,2,0)),"",VLOOKUP(A123,#REF!,2,0))</f>
        <v/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35.1" customHeight="1" x14ac:dyDescent="0.3">
      <c r="A124" s="6" t="s">
        <v>91</v>
      </c>
      <c r="B124" s="22"/>
      <c r="C124" s="21"/>
      <c r="D124" s="10">
        <f t="shared" si="2"/>
        <v>0</v>
      </c>
      <c r="E124" s="10" t="str">
        <f>IF(ISERROR(VLOOKUP(A124,#REF!,2,0)),"",VLOOKUP(A124,#REF!,2,0))</f>
        <v/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35.1" customHeight="1" x14ac:dyDescent="0.3">
      <c r="A125" s="5" t="s">
        <v>53</v>
      </c>
      <c r="B125" s="22"/>
      <c r="C125" s="21"/>
      <c r="D125" s="10">
        <f t="shared" si="2"/>
        <v>0</v>
      </c>
      <c r="E125" s="10" t="str">
        <f>IF(ISERROR(VLOOKUP(A125,#REF!,2,0)),"",VLOOKUP(A125,#REF!,2,0))</f>
        <v/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35.25" customHeight="1" x14ac:dyDescent="0.3">
      <c r="A126" s="7"/>
      <c r="B126" s="22"/>
      <c r="C126" s="21"/>
      <c r="D126" s="10">
        <f t="shared" si="2"/>
        <v>0</v>
      </c>
      <c r="E126" s="10" t="str">
        <f>IF(ISERROR(VLOOKUP(A126,#REF!,2,0)),"",VLOOKUP(A126,#REF!,2,0))</f>
        <v/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35.25" customHeight="1" x14ac:dyDescent="0.3">
      <c r="A127" s="7"/>
      <c r="B127" s="22"/>
      <c r="C127" s="21"/>
      <c r="D127" s="10">
        <f t="shared" si="2"/>
        <v>0</v>
      </c>
      <c r="E127" s="10" t="str">
        <f>IF(ISERROR(VLOOKUP(A127,#REF!,2,0)),"",VLOOKUP(A127,#REF!,2,0))</f>
        <v/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35.25" customHeight="1" x14ac:dyDescent="0.3">
      <c r="A128" s="7"/>
      <c r="B128" s="22"/>
      <c r="C128" s="21"/>
      <c r="D128" s="10">
        <f t="shared" si="2"/>
        <v>0</v>
      </c>
      <c r="E128" s="10" t="str">
        <f>IF(ISERROR(VLOOKUP(A128,#REF!,2,0)),"",VLOOKUP(A128,#REF!,2,0))</f>
        <v/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35.25" customHeight="1" x14ac:dyDescent="0.3">
      <c r="A129" s="7"/>
      <c r="B129" s="22"/>
      <c r="C129" s="21"/>
      <c r="D129" s="10">
        <f t="shared" si="2"/>
        <v>0</v>
      </c>
      <c r="E129" s="10" t="str">
        <f>IF(ISERROR(VLOOKUP(A129,#REF!,2,0)),"",VLOOKUP(A129,#REF!,2,0))</f>
        <v/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35.25" customHeight="1" x14ac:dyDescent="0.3">
      <c r="A130" s="7"/>
      <c r="B130" s="22"/>
      <c r="C130" s="21"/>
      <c r="D130" s="10">
        <f t="shared" si="2"/>
        <v>0</v>
      </c>
      <c r="E130" s="10" t="str">
        <f>IF(ISERROR(VLOOKUP(A130,#REF!,2,0)),"",VLOOKUP(A130,#REF!,2,0))</f>
        <v/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35.25" customHeight="1" x14ac:dyDescent="0.3">
      <c r="A131" s="7"/>
      <c r="B131" s="22"/>
      <c r="C131" s="21"/>
      <c r="D131" s="10">
        <f t="shared" si="2"/>
        <v>0</v>
      </c>
      <c r="E131" s="10" t="str">
        <f>IF(ISERROR(VLOOKUP(A131,#REF!,2,0)),"",VLOOKUP(A131,#REF!,2,0))</f>
        <v/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35.25" customHeight="1" thickBot="1" x14ac:dyDescent="0.35">
      <c r="A132" s="8"/>
      <c r="B132" s="23"/>
      <c r="C132" s="12"/>
      <c r="D132" s="10">
        <f t="shared" si="2"/>
        <v>0</v>
      </c>
      <c r="E132" s="10" t="str">
        <f>IF(ISERROR(VLOOKUP(A132,#REF!,2,0)),"",VLOOKUP(A132,#REF!,2,0))</f>
        <v/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</sheetData>
  <pageMargins left="0.19685039370078741" right="0.19685039370078741" top="0.19685039370078741" bottom="0.19685039370078741" header="0.19685039370078741" footer="0.19685039370078741"/>
  <pageSetup paperSize="8" scale="80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8 May 2018</vt:lpstr>
      <vt:lpstr>'8 May 2018'!Print_Area</vt:lpstr>
      <vt:lpstr>'8 May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Pellew</dc:creator>
  <cp:lastModifiedBy>Matthias Kempgen</cp:lastModifiedBy>
  <cp:lastPrinted>2018-04-24T12:30:16Z</cp:lastPrinted>
  <dcterms:created xsi:type="dcterms:W3CDTF">2015-02-10T00:16:13Z</dcterms:created>
  <dcterms:modified xsi:type="dcterms:W3CDTF">2018-06-19T07:56:35Z</dcterms:modified>
</cp:coreProperties>
</file>