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184917\AppData\Local\Microsoft\Windows\INetCache\Content.Outlook\YMHMI2FJ\"/>
    </mc:Choice>
  </mc:AlternateContent>
  <xr:revisionPtr revIDLastSave="0" documentId="8_{74A93980-7A5A-49C9-AB06-6486CEB767D2}" xr6:coauthVersionLast="31" xr6:coauthVersionMax="31" xr10:uidLastSave="{00000000-0000-0000-0000-000000000000}"/>
  <bookViews>
    <workbookView xWindow="0" yWindow="0" windowWidth="20496" windowHeight="7488" firstSheet="20" activeTab="20" xr2:uid="{00000000-000D-0000-FFFF-FFFF00000000}"/>
  </bookViews>
  <sheets>
    <sheet name="Information" sheetId="26" state="hidden" r:id="rId1"/>
    <sheet name="TT Roster" sheetId="27" state="hidden" r:id="rId2"/>
    <sheet name="040619" sheetId="25" state="hidden" r:id="rId3"/>
    <sheet name="280519" sheetId="23" state="hidden" r:id="rId4"/>
    <sheet name="210519" sheetId="22" state="hidden" r:id="rId5"/>
    <sheet name="140519" sheetId="21" state="hidden" r:id="rId6"/>
    <sheet name="070519" sheetId="20" state="hidden" r:id="rId7"/>
    <sheet name="300419" sheetId="19" state="hidden" r:id="rId8"/>
    <sheet name="230419" sheetId="18" state="hidden" r:id="rId9"/>
    <sheet name="160419" sheetId="17" state="hidden" r:id="rId10"/>
    <sheet name="090419" sheetId="16" state="hidden" r:id="rId11"/>
    <sheet name="020419" sheetId="14" state="hidden" r:id="rId12"/>
    <sheet name="260319" sheetId="13" state="hidden" r:id="rId13"/>
    <sheet name="190319" sheetId="12" state="hidden" r:id="rId14"/>
    <sheet name="120319" sheetId="11" state="hidden" r:id="rId15"/>
    <sheet name="050319" sheetId="10" state="hidden" r:id="rId16"/>
    <sheet name="260219" sheetId="9" state="hidden" r:id="rId17"/>
    <sheet name="190219" sheetId="8" state="hidden" r:id="rId18"/>
    <sheet name="120219" sheetId="7" state="hidden" r:id="rId19"/>
    <sheet name="050219" sheetId="6" state="hidden" r:id="rId20"/>
    <sheet name="Summary" sheetId="5" r:id="rId21"/>
    <sheet name="290119" sheetId="4" state="hidden" r:id="rId22"/>
    <sheet name="220119" sheetId="3" r:id="rId23"/>
    <sheet name="150119" sheetId="2" r:id="rId24"/>
    <sheet name="18062019" sheetId="24" state="hidden" r:id="rId25"/>
    <sheet name="110619" sheetId="1" state="hidden" r:id="rId26"/>
  </sheets>
  <definedNames>
    <definedName name="_xlnm._FilterDatabase" localSheetId="0" hidden="1">Information!$A$3:$AC$183</definedName>
    <definedName name="_xlnm.Print_Area" localSheetId="11">'020419'!$A$1:$C$174</definedName>
    <definedName name="_xlnm.Print_Area" localSheetId="15">'050319'!$A$1:$C$152</definedName>
    <definedName name="_xlnm.Print_Area" localSheetId="6">'070519'!$A$1:$C$187</definedName>
    <definedName name="_xlnm.Print_Area" localSheetId="10">'090419'!$A$1:$C$171</definedName>
    <definedName name="_xlnm.Print_Area" localSheetId="25">'110619'!$A$1:$C$181</definedName>
    <definedName name="_xlnm.Print_Area" localSheetId="18">'120219'!$A$1:$C$147</definedName>
    <definedName name="_xlnm.Print_Area" localSheetId="14">'120319'!$A$1:$C$161</definedName>
    <definedName name="_xlnm.Print_Area" localSheetId="5">'140519'!$A$1:$C$177</definedName>
    <definedName name="_xlnm.Print_Area" localSheetId="9">'160419'!$A$1:$C$171</definedName>
    <definedName name="_xlnm.Print_Area" localSheetId="24">'18062019'!$A$1:$C$173</definedName>
    <definedName name="_xlnm.Print_Area" localSheetId="13">'190319'!$A$1:$C$166</definedName>
    <definedName name="_xlnm.Print_Area" localSheetId="4">'210519'!$A$1:$D$173</definedName>
    <definedName name="_xlnm.Print_Area" localSheetId="8">'230419'!$A$1:$C$176</definedName>
    <definedName name="_xlnm.Print_Area" localSheetId="16">'260219'!$A$1:$C$152</definedName>
    <definedName name="_xlnm.Print_Area" localSheetId="12">'260319'!$A$1:$C$162</definedName>
    <definedName name="_xlnm.Print_Area" localSheetId="3">'280519'!$A$1:$C$173</definedName>
    <definedName name="_xlnm.Print_Area" localSheetId="7">'300419'!$A$1:$C$173</definedName>
    <definedName name="_xlnm.Print_Titles" localSheetId="11">'020419'!$1:$3</definedName>
    <definedName name="_xlnm.Print_Titles" localSheetId="15">'050319'!$1:$3</definedName>
    <definedName name="_xlnm.Print_Titles" localSheetId="6">'070519'!$1:$3</definedName>
    <definedName name="_xlnm.Print_Titles" localSheetId="10">'090419'!$1:$3</definedName>
    <definedName name="_xlnm.Print_Titles" localSheetId="25">'110619'!$1:$3</definedName>
    <definedName name="_xlnm.Print_Titles" localSheetId="18">'120219'!$1:$3</definedName>
    <definedName name="_xlnm.Print_Titles" localSheetId="14">'120319'!$1:$3</definedName>
    <definedName name="_xlnm.Print_Titles" localSheetId="5">'140519'!$1:$3</definedName>
    <definedName name="_xlnm.Print_Titles" localSheetId="9">'160419'!$1:$3</definedName>
    <definedName name="_xlnm.Print_Titles" localSheetId="24">'18062019'!$1:$3</definedName>
    <definedName name="_xlnm.Print_Titles" localSheetId="13">'190319'!$1:$3</definedName>
    <definedName name="_xlnm.Print_Titles" localSheetId="4">'210519'!$1:$3</definedName>
    <definedName name="_xlnm.Print_Titles" localSheetId="8">'230419'!$1:$3</definedName>
    <definedName name="_xlnm.Print_Titles" localSheetId="16">'260219'!$1:$3</definedName>
    <definedName name="_xlnm.Print_Titles" localSheetId="12">'260319'!$1:$3</definedName>
    <definedName name="_xlnm.Print_Titles" localSheetId="3">'280519'!$1:$3</definedName>
    <definedName name="_xlnm.Print_Titles" localSheetId="7">'300419'!$1:$3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2" i="3" l="1"/>
  <c r="E162" i="3"/>
  <c r="F134" i="3"/>
  <c r="E134" i="3"/>
  <c r="F76" i="3"/>
  <c r="E76" i="3"/>
  <c r="F106" i="3"/>
  <c r="E106" i="3"/>
  <c r="F58" i="3" l="1"/>
  <c r="E58" i="3"/>
  <c r="F58" i="2"/>
  <c r="E58" i="2"/>
  <c r="F58" i="4"/>
  <c r="E58" i="4"/>
  <c r="F9" i="3"/>
  <c r="E9" i="3"/>
  <c r="F9" i="2"/>
  <c r="E9" i="2"/>
  <c r="F9" i="4"/>
  <c r="E9" i="4"/>
  <c r="F69" i="3"/>
  <c r="E69" i="3"/>
  <c r="F69" i="2"/>
  <c r="E69" i="2"/>
  <c r="F69" i="4"/>
  <c r="E69" i="4"/>
  <c r="AA3" i="5" l="1"/>
  <c r="AB3" i="5" s="1"/>
  <c r="AC3" i="5" s="1"/>
  <c r="AD3" i="5" s="1"/>
  <c r="AE3" i="5" s="1"/>
  <c r="AA174" i="26"/>
  <c r="Z174" i="26"/>
  <c r="Y174" i="26"/>
  <c r="X174" i="26"/>
  <c r="W174" i="26"/>
  <c r="V174" i="26"/>
  <c r="U174" i="26"/>
  <c r="T174" i="26"/>
  <c r="AA167" i="26"/>
  <c r="Z167" i="26"/>
  <c r="Y167" i="26"/>
  <c r="X167" i="26"/>
  <c r="W167" i="26"/>
  <c r="V167" i="26"/>
  <c r="U167" i="26"/>
  <c r="T167" i="26"/>
  <c r="AA165" i="26"/>
  <c r="Z165" i="26"/>
  <c r="Y165" i="26"/>
  <c r="X165" i="26"/>
  <c r="W165" i="26"/>
  <c r="V165" i="26"/>
  <c r="U165" i="26"/>
  <c r="T165" i="26"/>
  <c r="AA147" i="26"/>
  <c r="Z147" i="26"/>
  <c r="Y147" i="26"/>
  <c r="X147" i="26"/>
  <c r="W147" i="26"/>
  <c r="V147" i="26"/>
  <c r="U147" i="26"/>
  <c r="T147" i="26"/>
  <c r="AA143" i="26"/>
  <c r="Z143" i="26"/>
  <c r="Y143" i="26"/>
  <c r="X143" i="26"/>
  <c r="W143" i="26"/>
  <c r="V143" i="26"/>
  <c r="U143" i="26"/>
  <c r="T143" i="26"/>
  <c r="AA134" i="26"/>
  <c r="Z134" i="26"/>
  <c r="Y134" i="26"/>
  <c r="X134" i="26"/>
  <c r="W134" i="26"/>
  <c r="V134" i="26"/>
  <c r="U134" i="26"/>
  <c r="T134" i="26"/>
  <c r="AA132" i="26"/>
  <c r="Z132" i="26"/>
  <c r="Y132" i="26"/>
  <c r="X132" i="26"/>
  <c r="W132" i="26"/>
  <c r="V132" i="26"/>
  <c r="U132" i="26"/>
  <c r="T132" i="26"/>
  <c r="AA127" i="26"/>
  <c r="Z127" i="26"/>
  <c r="Y127" i="26"/>
  <c r="X127" i="26"/>
  <c r="W127" i="26"/>
  <c r="V127" i="26"/>
  <c r="U127" i="26"/>
  <c r="T127" i="26"/>
  <c r="AA111" i="26"/>
  <c r="Z111" i="26"/>
  <c r="Y111" i="26"/>
  <c r="X111" i="26"/>
  <c r="W111" i="26"/>
  <c r="V111" i="26"/>
  <c r="U111" i="26"/>
  <c r="T111" i="26"/>
  <c r="AA107" i="26"/>
  <c r="Z107" i="26"/>
  <c r="Y107" i="26"/>
  <c r="X107" i="26"/>
  <c r="W107" i="26"/>
  <c r="V107" i="26"/>
  <c r="U107" i="26"/>
  <c r="T107" i="26"/>
  <c r="M181" i="26" l="1"/>
  <c r="N181" i="26"/>
  <c r="M182" i="26"/>
  <c r="N182" i="26"/>
  <c r="M183" i="26"/>
  <c r="N183" i="26"/>
  <c r="F181" i="24"/>
  <c r="E181" i="24"/>
  <c r="F180" i="24"/>
  <c r="E180" i="24"/>
  <c r="F179" i="24"/>
  <c r="E179" i="24"/>
  <c r="F178" i="24"/>
  <c r="E178" i="24"/>
  <c r="F177" i="24"/>
  <c r="E177" i="24"/>
  <c r="F176" i="24"/>
  <c r="E176" i="24"/>
  <c r="F175" i="24"/>
  <c r="E175" i="24"/>
  <c r="F174" i="24"/>
  <c r="E174" i="24"/>
  <c r="F173" i="24"/>
  <c r="E173" i="24"/>
  <c r="F172" i="24"/>
  <c r="E172" i="24"/>
  <c r="F171" i="24"/>
  <c r="E171" i="24"/>
  <c r="F170" i="24"/>
  <c r="E170" i="24"/>
  <c r="F169" i="24"/>
  <c r="E169" i="24"/>
  <c r="F168" i="24"/>
  <c r="E168" i="24"/>
  <c r="F167" i="24"/>
  <c r="E167" i="24"/>
  <c r="F166" i="24"/>
  <c r="E166" i="24"/>
  <c r="F165" i="24"/>
  <c r="E165" i="24"/>
  <c r="F164" i="24"/>
  <c r="E164" i="24"/>
  <c r="F163" i="24"/>
  <c r="E163" i="24"/>
  <c r="F162" i="24"/>
  <c r="E162" i="24"/>
  <c r="F161" i="24"/>
  <c r="E161" i="24"/>
  <c r="F160" i="24"/>
  <c r="E160" i="24"/>
  <c r="F159" i="24"/>
  <c r="E159" i="24"/>
  <c r="F158" i="24"/>
  <c r="E158" i="24"/>
  <c r="F157" i="24"/>
  <c r="E157" i="24"/>
  <c r="F156" i="24"/>
  <c r="E156" i="24"/>
  <c r="F155" i="24"/>
  <c r="E155" i="24"/>
  <c r="F154" i="24"/>
  <c r="E154" i="24"/>
  <c r="F153" i="24"/>
  <c r="E153" i="24"/>
  <c r="F152" i="24"/>
  <c r="E152" i="24"/>
  <c r="F151" i="24"/>
  <c r="E151" i="24"/>
  <c r="F150" i="24"/>
  <c r="E150" i="24"/>
  <c r="F149" i="24"/>
  <c r="E149" i="24"/>
  <c r="F148" i="24"/>
  <c r="E148" i="24"/>
  <c r="F147" i="24"/>
  <c r="E147" i="24"/>
  <c r="F146" i="24"/>
  <c r="E146" i="24"/>
  <c r="F145" i="24"/>
  <c r="E145" i="24"/>
  <c r="F144" i="24"/>
  <c r="E144" i="24"/>
  <c r="F143" i="24"/>
  <c r="E143" i="24"/>
  <c r="F142" i="24"/>
  <c r="E142" i="24"/>
  <c r="F141" i="24"/>
  <c r="E141" i="24"/>
  <c r="F140" i="24"/>
  <c r="E140" i="24"/>
  <c r="F139" i="24"/>
  <c r="E139" i="24"/>
  <c r="F138" i="24"/>
  <c r="E138" i="24"/>
  <c r="F137" i="24"/>
  <c r="E137" i="24"/>
  <c r="F136" i="24"/>
  <c r="E136" i="24"/>
  <c r="F135" i="24"/>
  <c r="E135" i="24"/>
  <c r="F134" i="24"/>
  <c r="E134" i="24"/>
  <c r="F133" i="24"/>
  <c r="E133" i="24"/>
  <c r="F132" i="24"/>
  <c r="E132" i="24"/>
  <c r="F131" i="24"/>
  <c r="E131" i="24"/>
  <c r="F130" i="24"/>
  <c r="E130" i="24"/>
  <c r="F129" i="24"/>
  <c r="E129" i="24"/>
  <c r="F128" i="24"/>
  <c r="E128" i="24"/>
  <c r="F127" i="24"/>
  <c r="E127" i="24"/>
  <c r="F126" i="24"/>
  <c r="E126" i="24"/>
  <c r="F125" i="24"/>
  <c r="E125" i="24"/>
  <c r="F124" i="24"/>
  <c r="E124" i="24"/>
  <c r="F123" i="24"/>
  <c r="E123" i="24"/>
  <c r="F122" i="24"/>
  <c r="E122" i="24"/>
  <c r="F121" i="24"/>
  <c r="E121" i="24"/>
  <c r="F120" i="24"/>
  <c r="E120" i="24"/>
  <c r="F119" i="24"/>
  <c r="E119" i="24"/>
  <c r="F118" i="24"/>
  <c r="E118" i="24"/>
  <c r="F117" i="24"/>
  <c r="E117" i="24"/>
  <c r="F116" i="24"/>
  <c r="E116" i="24"/>
  <c r="F115" i="24"/>
  <c r="E115" i="24"/>
  <c r="F114" i="24"/>
  <c r="E114" i="24"/>
  <c r="F113" i="24"/>
  <c r="E113" i="24"/>
  <c r="F112" i="24"/>
  <c r="E112" i="24"/>
  <c r="F111" i="24"/>
  <c r="E111" i="24"/>
  <c r="F110" i="24"/>
  <c r="E110" i="24"/>
  <c r="F109" i="24"/>
  <c r="E109" i="24"/>
  <c r="F108" i="24"/>
  <c r="E108" i="24"/>
  <c r="F107" i="24"/>
  <c r="E107" i="24"/>
  <c r="F106" i="24"/>
  <c r="E106" i="24"/>
  <c r="F105" i="24"/>
  <c r="E105" i="24"/>
  <c r="F104" i="24"/>
  <c r="E104" i="24"/>
  <c r="F103" i="24"/>
  <c r="E103" i="24"/>
  <c r="F102" i="24"/>
  <c r="E102" i="24"/>
  <c r="F101" i="24"/>
  <c r="E101" i="24"/>
  <c r="F100" i="24"/>
  <c r="E100" i="24"/>
  <c r="F99" i="24"/>
  <c r="E99" i="24"/>
  <c r="F98" i="24"/>
  <c r="E98" i="24"/>
  <c r="F97" i="24"/>
  <c r="E97" i="24"/>
  <c r="F96" i="24"/>
  <c r="E96" i="24"/>
  <c r="F95" i="24"/>
  <c r="E95" i="24"/>
  <c r="F94" i="24"/>
  <c r="E94" i="24"/>
  <c r="F93" i="24"/>
  <c r="E93" i="24"/>
  <c r="F92" i="24"/>
  <c r="E92" i="24"/>
  <c r="F91" i="24"/>
  <c r="E91" i="24"/>
  <c r="F90" i="24"/>
  <c r="E90" i="24"/>
  <c r="F89" i="24"/>
  <c r="E89" i="24"/>
  <c r="F88" i="24"/>
  <c r="E88" i="24"/>
  <c r="F87" i="24"/>
  <c r="E87" i="24"/>
  <c r="F86" i="24"/>
  <c r="E86" i="24"/>
  <c r="F85" i="24"/>
  <c r="E85" i="24"/>
  <c r="F84" i="24"/>
  <c r="E84" i="24"/>
  <c r="F83" i="24"/>
  <c r="E83" i="24"/>
  <c r="F82" i="24"/>
  <c r="E82" i="24"/>
  <c r="F81" i="24"/>
  <c r="E81" i="24"/>
  <c r="F80" i="24"/>
  <c r="E80" i="24"/>
  <c r="F79" i="24"/>
  <c r="E79" i="24"/>
  <c r="F78" i="24"/>
  <c r="E78" i="24"/>
  <c r="F77" i="24"/>
  <c r="E77" i="24"/>
  <c r="F76" i="24"/>
  <c r="E76" i="24"/>
  <c r="F75" i="24"/>
  <c r="E75" i="24"/>
  <c r="F74" i="24"/>
  <c r="E74" i="24"/>
  <c r="F73" i="24"/>
  <c r="E73" i="24"/>
  <c r="F72" i="24"/>
  <c r="E72" i="24"/>
  <c r="F71" i="24"/>
  <c r="E71" i="24"/>
  <c r="F70" i="24"/>
  <c r="E70" i="24"/>
  <c r="F69" i="24"/>
  <c r="E69" i="24"/>
  <c r="F68" i="24"/>
  <c r="E68" i="24"/>
  <c r="F67" i="24"/>
  <c r="E67" i="24"/>
  <c r="F66" i="24"/>
  <c r="E66" i="24"/>
  <c r="F65" i="24"/>
  <c r="E65" i="24"/>
  <c r="F64" i="24"/>
  <c r="E64" i="24"/>
  <c r="F63" i="24"/>
  <c r="E63" i="24"/>
  <c r="F62" i="24"/>
  <c r="E62" i="24"/>
  <c r="F61" i="24"/>
  <c r="E61" i="24"/>
  <c r="F60" i="24"/>
  <c r="E60" i="24"/>
  <c r="F59" i="24"/>
  <c r="E59" i="24"/>
  <c r="F58" i="24"/>
  <c r="E58" i="24"/>
  <c r="F57" i="24"/>
  <c r="E57" i="24"/>
  <c r="F56" i="24"/>
  <c r="E56" i="24"/>
  <c r="F55" i="24"/>
  <c r="E55" i="24"/>
  <c r="F54" i="24"/>
  <c r="E54" i="24"/>
  <c r="F53" i="24"/>
  <c r="E53" i="24"/>
  <c r="F52" i="24"/>
  <c r="E52" i="24"/>
  <c r="F51" i="24"/>
  <c r="E51" i="24"/>
  <c r="F50" i="24"/>
  <c r="E50" i="24"/>
  <c r="F49" i="24"/>
  <c r="E49" i="24"/>
  <c r="F48" i="24"/>
  <c r="E48" i="24"/>
  <c r="F47" i="24"/>
  <c r="E47" i="24"/>
  <c r="F46" i="24"/>
  <c r="E46" i="24"/>
  <c r="F45" i="24"/>
  <c r="E45" i="24"/>
  <c r="F44" i="24"/>
  <c r="E44" i="24"/>
  <c r="F43" i="24"/>
  <c r="E43" i="24"/>
  <c r="F42" i="24"/>
  <c r="E42" i="24"/>
  <c r="F41" i="24"/>
  <c r="E41" i="24"/>
  <c r="F40" i="24"/>
  <c r="E40" i="24"/>
  <c r="F39" i="24"/>
  <c r="E39" i="24"/>
  <c r="F38" i="24"/>
  <c r="E38" i="24"/>
  <c r="F37" i="24"/>
  <c r="E37" i="24"/>
  <c r="F36" i="24"/>
  <c r="E36" i="24"/>
  <c r="F35" i="24"/>
  <c r="E35" i="24"/>
  <c r="F34" i="24"/>
  <c r="E34" i="24"/>
  <c r="F33" i="24"/>
  <c r="E33" i="24"/>
  <c r="F32" i="24"/>
  <c r="E32" i="24"/>
  <c r="F31" i="24"/>
  <c r="E31" i="24"/>
  <c r="F30" i="24"/>
  <c r="E30" i="24"/>
  <c r="F29" i="24"/>
  <c r="E29" i="24"/>
  <c r="F28" i="24"/>
  <c r="E28" i="24"/>
  <c r="F27" i="24"/>
  <c r="E27" i="24"/>
  <c r="F26" i="24"/>
  <c r="E26" i="24"/>
  <c r="F25" i="24"/>
  <c r="E25" i="24"/>
  <c r="F24" i="24"/>
  <c r="E24" i="24"/>
  <c r="F23" i="24"/>
  <c r="E23" i="24"/>
  <c r="F22" i="24"/>
  <c r="E22" i="24"/>
  <c r="F21" i="24"/>
  <c r="E21" i="24"/>
  <c r="F20" i="24"/>
  <c r="E20" i="24"/>
  <c r="F19" i="24"/>
  <c r="E19" i="24"/>
  <c r="F18" i="24"/>
  <c r="E18" i="24"/>
  <c r="F17" i="24"/>
  <c r="E17" i="24"/>
  <c r="F16" i="24"/>
  <c r="E16" i="24"/>
  <c r="F15" i="24"/>
  <c r="E15" i="24"/>
  <c r="F14" i="24"/>
  <c r="E14" i="24"/>
  <c r="F13" i="24"/>
  <c r="E13" i="24"/>
  <c r="F12" i="24"/>
  <c r="E12" i="24"/>
  <c r="F11" i="24"/>
  <c r="E11" i="24"/>
  <c r="F10" i="24"/>
  <c r="E10" i="24"/>
  <c r="F9" i="24"/>
  <c r="E9" i="24"/>
  <c r="F8" i="24"/>
  <c r="E8" i="24"/>
  <c r="F7" i="24"/>
  <c r="E7" i="24"/>
  <c r="F6" i="24"/>
  <c r="E6" i="24"/>
  <c r="F5" i="24"/>
  <c r="E5" i="24"/>
  <c r="F4" i="24"/>
  <c r="E4" i="24"/>
  <c r="A2" i="24"/>
  <c r="F181" i="25"/>
  <c r="E181" i="25"/>
  <c r="F180" i="25"/>
  <c r="E180" i="25"/>
  <c r="F179" i="25"/>
  <c r="E179" i="25"/>
  <c r="F178" i="25"/>
  <c r="E178" i="25"/>
  <c r="F177" i="25"/>
  <c r="E177" i="25"/>
  <c r="F176" i="25"/>
  <c r="E176" i="25"/>
  <c r="F175" i="25"/>
  <c r="E175" i="25"/>
  <c r="F174" i="25"/>
  <c r="E174" i="25"/>
  <c r="F173" i="25"/>
  <c r="E173" i="25"/>
  <c r="F172" i="25"/>
  <c r="E172" i="25"/>
  <c r="F171" i="25"/>
  <c r="E171" i="25"/>
  <c r="F170" i="25"/>
  <c r="E170" i="25"/>
  <c r="F169" i="25"/>
  <c r="E169" i="25"/>
  <c r="F168" i="25"/>
  <c r="E168" i="25"/>
  <c r="F167" i="25"/>
  <c r="E167" i="25"/>
  <c r="F166" i="25"/>
  <c r="E166" i="25"/>
  <c r="F165" i="25"/>
  <c r="E165" i="25"/>
  <c r="F164" i="25"/>
  <c r="E164" i="25"/>
  <c r="F163" i="25"/>
  <c r="E163" i="25"/>
  <c r="F162" i="25"/>
  <c r="E162" i="25"/>
  <c r="F161" i="25"/>
  <c r="E161" i="25"/>
  <c r="F160" i="25"/>
  <c r="E160" i="25"/>
  <c r="F159" i="25"/>
  <c r="E159" i="25"/>
  <c r="F158" i="25"/>
  <c r="E158" i="25"/>
  <c r="F157" i="25"/>
  <c r="E157" i="25"/>
  <c r="F156" i="25"/>
  <c r="E156" i="25"/>
  <c r="F155" i="25"/>
  <c r="E155" i="25"/>
  <c r="F154" i="25"/>
  <c r="E154" i="25"/>
  <c r="F153" i="25"/>
  <c r="E153" i="25"/>
  <c r="F152" i="25"/>
  <c r="E152" i="25"/>
  <c r="F151" i="25"/>
  <c r="E151" i="25"/>
  <c r="F150" i="25"/>
  <c r="E150" i="25"/>
  <c r="F149" i="25"/>
  <c r="E149" i="25"/>
  <c r="F148" i="25"/>
  <c r="E148" i="25"/>
  <c r="F147" i="25"/>
  <c r="E147" i="25"/>
  <c r="F146" i="25"/>
  <c r="E146" i="25"/>
  <c r="F145" i="25"/>
  <c r="E145" i="25"/>
  <c r="F144" i="25"/>
  <c r="E144" i="25"/>
  <c r="F143" i="25"/>
  <c r="E143" i="25"/>
  <c r="F142" i="25"/>
  <c r="E142" i="25"/>
  <c r="F141" i="25"/>
  <c r="E141" i="25"/>
  <c r="F140" i="25"/>
  <c r="E140" i="25"/>
  <c r="F139" i="25"/>
  <c r="E139" i="25"/>
  <c r="F138" i="25"/>
  <c r="E138" i="25"/>
  <c r="F137" i="25"/>
  <c r="E137" i="25"/>
  <c r="F136" i="25"/>
  <c r="E136" i="25"/>
  <c r="F135" i="25"/>
  <c r="E135" i="25"/>
  <c r="F134" i="25"/>
  <c r="E134" i="25"/>
  <c r="F133" i="25"/>
  <c r="E133" i="25"/>
  <c r="F132" i="25"/>
  <c r="E132" i="25"/>
  <c r="F131" i="25"/>
  <c r="E131" i="25"/>
  <c r="F130" i="25"/>
  <c r="E130" i="25"/>
  <c r="F129" i="25"/>
  <c r="E129" i="25"/>
  <c r="F128" i="25"/>
  <c r="E128" i="25"/>
  <c r="F127" i="25"/>
  <c r="E127" i="25"/>
  <c r="F126" i="25"/>
  <c r="E126" i="25"/>
  <c r="F125" i="25"/>
  <c r="E125" i="25"/>
  <c r="F124" i="25"/>
  <c r="E124" i="25"/>
  <c r="F123" i="25"/>
  <c r="E123" i="25"/>
  <c r="F122" i="25"/>
  <c r="E122" i="25"/>
  <c r="F121" i="25"/>
  <c r="E121" i="25"/>
  <c r="F120" i="25"/>
  <c r="E120" i="25"/>
  <c r="F119" i="25"/>
  <c r="E119" i="25"/>
  <c r="F118" i="25"/>
  <c r="E118" i="25"/>
  <c r="F117" i="25"/>
  <c r="E117" i="25"/>
  <c r="F116" i="25"/>
  <c r="E116" i="25"/>
  <c r="F115" i="25"/>
  <c r="E115" i="25"/>
  <c r="F114" i="25"/>
  <c r="E114" i="25"/>
  <c r="F113" i="25"/>
  <c r="E113" i="25"/>
  <c r="F112" i="25"/>
  <c r="E112" i="25"/>
  <c r="F111" i="25"/>
  <c r="E111" i="25"/>
  <c r="F110" i="25"/>
  <c r="E110" i="25"/>
  <c r="F109" i="25"/>
  <c r="E109" i="25"/>
  <c r="F108" i="25"/>
  <c r="E108" i="25"/>
  <c r="F107" i="25"/>
  <c r="E107" i="25"/>
  <c r="F106" i="25"/>
  <c r="E106" i="25"/>
  <c r="F105" i="25"/>
  <c r="E105" i="25"/>
  <c r="F104" i="25"/>
  <c r="E104" i="25"/>
  <c r="F103" i="25"/>
  <c r="E103" i="25"/>
  <c r="F102" i="25"/>
  <c r="E102" i="25"/>
  <c r="F101" i="25"/>
  <c r="E101" i="25"/>
  <c r="F100" i="25"/>
  <c r="E100" i="25"/>
  <c r="F99" i="25"/>
  <c r="E99" i="25"/>
  <c r="F98" i="25"/>
  <c r="E98" i="25"/>
  <c r="F97" i="25"/>
  <c r="E97" i="25"/>
  <c r="F96" i="25"/>
  <c r="E96" i="25"/>
  <c r="F95" i="25"/>
  <c r="E95" i="25"/>
  <c r="F94" i="25"/>
  <c r="E94" i="25"/>
  <c r="F93" i="25"/>
  <c r="E93" i="25"/>
  <c r="F92" i="25"/>
  <c r="E92" i="25"/>
  <c r="F91" i="25"/>
  <c r="E91" i="25"/>
  <c r="F90" i="25"/>
  <c r="E90" i="25"/>
  <c r="F89" i="25"/>
  <c r="E89" i="25"/>
  <c r="F88" i="25"/>
  <c r="E88" i="25"/>
  <c r="F87" i="25"/>
  <c r="E87" i="25"/>
  <c r="F86" i="25"/>
  <c r="E86" i="25"/>
  <c r="F85" i="25"/>
  <c r="E85" i="25"/>
  <c r="F84" i="25"/>
  <c r="E84" i="25"/>
  <c r="F83" i="25"/>
  <c r="E83" i="25"/>
  <c r="F82" i="25"/>
  <c r="E82" i="25"/>
  <c r="F81" i="25"/>
  <c r="E81" i="25"/>
  <c r="F80" i="25"/>
  <c r="E80" i="25"/>
  <c r="F79" i="25"/>
  <c r="E79" i="25"/>
  <c r="F78" i="25"/>
  <c r="E78" i="25"/>
  <c r="F77" i="25"/>
  <c r="E77" i="25"/>
  <c r="F76" i="25"/>
  <c r="E76" i="25"/>
  <c r="F75" i="25"/>
  <c r="E75" i="25"/>
  <c r="F74" i="25"/>
  <c r="E74" i="25"/>
  <c r="F73" i="25"/>
  <c r="E73" i="25"/>
  <c r="F72" i="25"/>
  <c r="E72" i="25"/>
  <c r="F71" i="25"/>
  <c r="E71" i="25"/>
  <c r="F70" i="25"/>
  <c r="E70" i="25"/>
  <c r="F69" i="25"/>
  <c r="E69" i="25"/>
  <c r="F68" i="25"/>
  <c r="E68" i="25"/>
  <c r="F67" i="25"/>
  <c r="E67" i="25"/>
  <c r="F66" i="25"/>
  <c r="E66" i="25"/>
  <c r="F65" i="25"/>
  <c r="E65" i="25"/>
  <c r="F64" i="25"/>
  <c r="E64" i="25"/>
  <c r="F63" i="25"/>
  <c r="E63" i="25"/>
  <c r="F62" i="25"/>
  <c r="E62" i="25"/>
  <c r="F61" i="25"/>
  <c r="E61" i="25"/>
  <c r="F60" i="25"/>
  <c r="E60" i="25"/>
  <c r="F59" i="25"/>
  <c r="E59" i="25"/>
  <c r="F58" i="25"/>
  <c r="E58" i="25"/>
  <c r="F57" i="25"/>
  <c r="E57" i="25"/>
  <c r="F56" i="25"/>
  <c r="E56" i="25"/>
  <c r="F55" i="25"/>
  <c r="E55" i="25"/>
  <c r="F54" i="25"/>
  <c r="E54" i="25"/>
  <c r="F53" i="25"/>
  <c r="E53" i="25"/>
  <c r="F52" i="25"/>
  <c r="E52" i="25"/>
  <c r="F51" i="25"/>
  <c r="E51" i="25"/>
  <c r="F50" i="25"/>
  <c r="E50" i="25"/>
  <c r="F49" i="25"/>
  <c r="E49" i="25"/>
  <c r="F48" i="25"/>
  <c r="E48" i="25"/>
  <c r="F47" i="25"/>
  <c r="E47" i="25"/>
  <c r="F46" i="25"/>
  <c r="E46" i="25"/>
  <c r="F45" i="25"/>
  <c r="E45" i="25"/>
  <c r="F44" i="25"/>
  <c r="E44" i="25"/>
  <c r="F43" i="25"/>
  <c r="E43" i="25"/>
  <c r="F42" i="25"/>
  <c r="E42" i="25"/>
  <c r="F41" i="25"/>
  <c r="E41" i="25"/>
  <c r="F40" i="25"/>
  <c r="E40" i="25"/>
  <c r="F39" i="25"/>
  <c r="E39" i="25"/>
  <c r="F38" i="25"/>
  <c r="E38" i="25"/>
  <c r="F37" i="25"/>
  <c r="E37" i="25"/>
  <c r="F36" i="25"/>
  <c r="E36" i="25"/>
  <c r="F35" i="25"/>
  <c r="E35" i="25"/>
  <c r="F34" i="25"/>
  <c r="E34" i="25"/>
  <c r="F33" i="25"/>
  <c r="E33" i="25"/>
  <c r="F32" i="25"/>
  <c r="E32" i="25"/>
  <c r="F31" i="25"/>
  <c r="E31" i="25"/>
  <c r="F30" i="25"/>
  <c r="E30" i="25"/>
  <c r="F29" i="25"/>
  <c r="E29" i="25"/>
  <c r="F28" i="25"/>
  <c r="E28" i="25"/>
  <c r="F27" i="25"/>
  <c r="E27" i="25"/>
  <c r="F26" i="25"/>
  <c r="E26" i="25"/>
  <c r="F25" i="25"/>
  <c r="E25" i="25"/>
  <c r="F24" i="25"/>
  <c r="E24" i="25"/>
  <c r="F23" i="25"/>
  <c r="E23" i="25"/>
  <c r="F22" i="25"/>
  <c r="E22" i="25"/>
  <c r="F21" i="25"/>
  <c r="E21" i="25"/>
  <c r="F20" i="25"/>
  <c r="E20" i="25"/>
  <c r="F19" i="25"/>
  <c r="E19" i="25"/>
  <c r="F18" i="25"/>
  <c r="E18" i="25"/>
  <c r="F17" i="25"/>
  <c r="E17" i="25"/>
  <c r="F16" i="25"/>
  <c r="E16" i="25"/>
  <c r="F15" i="25"/>
  <c r="E15" i="25"/>
  <c r="F14" i="25"/>
  <c r="E14" i="25"/>
  <c r="F13" i="25"/>
  <c r="E13" i="25"/>
  <c r="F12" i="25"/>
  <c r="E12" i="25"/>
  <c r="F11" i="25"/>
  <c r="E11" i="25"/>
  <c r="F10" i="25"/>
  <c r="E10" i="25"/>
  <c r="F9" i="25"/>
  <c r="E9" i="25"/>
  <c r="F8" i="25"/>
  <c r="E8" i="25"/>
  <c r="F7" i="25"/>
  <c r="E7" i="25"/>
  <c r="F6" i="25"/>
  <c r="E6" i="25"/>
  <c r="F5" i="25"/>
  <c r="E5" i="25"/>
  <c r="F4" i="25"/>
  <c r="E4" i="25"/>
  <c r="A2" i="25"/>
  <c r="F181" i="23"/>
  <c r="E181" i="23"/>
  <c r="F180" i="23"/>
  <c r="E180" i="23"/>
  <c r="F179" i="23"/>
  <c r="E179" i="23"/>
  <c r="F178" i="23"/>
  <c r="E178" i="23"/>
  <c r="F177" i="23"/>
  <c r="E177" i="23"/>
  <c r="F176" i="23"/>
  <c r="E176" i="23"/>
  <c r="F175" i="23"/>
  <c r="E175" i="23"/>
  <c r="F174" i="23"/>
  <c r="E174" i="23"/>
  <c r="F173" i="23"/>
  <c r="E173" i="23"/>
  <c r="F172" i="23"/>
  <c r="E172" i="23"/>
  <c r="F171" i="23"/>
  <c r="E171" i="23"/>
  <c r="F170" i="23"/>
  <c r="E170" i="23"/>
  <c r="F169" i="23"/>
  <c r="E169" i="23"/>
  <c r="F168" i="23"/>
  <c r="E168" i="23"/>
  <c r="F167" i="23"/>
  <c r="E167" i="23"/>
  <c r="F166" i="23"/>
  <c r="E166" i="23"/>
  <c r="F165" i="23"/>
  <c r="E165" i="23"/>
  <c r="F164" i="23"/>
  <c r="E164" i="23"/>
  <c r="F163" i="23"/>
  <c r="E163" i="23"/>
  <c r="F162" i="23"/>
  <c r="E162" i="23"/>
  <c r="F161" i="23"/>
  <c r="E161" i="23"/>
  <c r="F160" i="23"/>
  <c r="E160" i="23"/>
  <c r="F159" i="23"/>
  <c r="E159" i="23"/>
  <c r="F158" i="23"/>
  <c r="E158" i="23"/>
  <c r="F157" i="23"/>
  <c r="E157" i="23"/>
  <c r="F156" i="23"/>
  <c r="E156" i="23"/>
  <c r="F155" i="23"/>
  <c r="E155" i="23"/>
  <c r="F154" i="23"/>
  <c r="E154" i="23"/>
  <c r="F153" i="23"/>
  <c r="E153" i="23"/>
  <c r="F152" i="23"/>
  <c r="E152" i="23"/>
  <c r="F151" i="23"/>
  <c r="E151" i="23"/>
  <c r="F150" i="23"/>
  <c r="E150" i="23"/>
  <c r="F149" i="23"/>
  <c r="E149" i="23"/>
  <c r="F148" i="23"/>
  <c r="E148" i="23"/>
  <c r="F147" i="23"/>
  <c r="E147" i="23"/>
  <c r="F146" i="23"/>
  <c r="E146" i="23"/>
  <c r="F145" i="23"/>
  <c r="E145" i="23"/>
  <c r="F144" i="23"/>
  <c r="E144" i="23"/>
  <c r="F143" i="23"/>
  <c r="E143" i="23"/>
  <c r="F142" i="23"/>
  <c r="E142" i="23"/>
  <c r="F141" i="23"/>
  <c r="E141" i="23"/>
  <c r="F140" i="23"/>
  <c r="E140" i="23"/>
  <c r="F139" i="23"/>
  <c r="E139" i="23"/>
  <c r="F138" i="23"/>
  <c r="E138" i="23"/>
  <c r="F137" i="23"/>
  <c r="E137" i="23"/>
  <c r="F136" i="23"/>
  <c r="E136" i="23"/>
  <c r="F135" i="23"/>
  <c r="E135" i="23"/>
  <c r="F134" i="23"/>
  <c r="E134" i="23"/>
  <c r="F133" i="23"/>
  <c r="E133" i="23"/>
  <c r="F132" i="23"/>
  <c r="E132" i="23"/>
  <c r="F131" i="23"/>
  <c r="E131" i="23"/>
  <c r="F130" i="23"/>
  <c r="E130" i="23"/>
  <c r="F129" i="23"/>
  <c r="E129" i="23"/>
  <c r="F128" i="23"/>
  <c r="E128" i="23"/>
  <c r="F127" i="23"/>
  <c r="E127" i="23"/>
  <c r="F126" i="23"/>
  <c r="E126" i="23"/>
  <c r="F125" i="23"/>
  <c r="E125" i="23"/>
  <c r="F124" i="23"/>
  <c r="E124" i="23"/>
  <c r="F123" i="23"/>
  <c r="E123" i="23"/>
  <c r="F122" i="23"/>
  <c r="E122" i="23"/>
  <c r="F121" i="23"/>
  <c r="E121" i="23"/>
  <c r="F120" i="23"/>
  <c r="E120" i="23"/>
  <c r="F119" i="23"/>
  <c r="E119" i="23"/>
  <c r="F118" i="23"/>
  <c r="E118" i="23"/>
  <c r="F117" i="23"/>
  <c r="E117" i="23"/>
  <c r="F116" i="23"/>
  <c r="E116" i="23"/>
  <c r="F115" i="23"/>
  <c r="E115" i="23"/>
  <c r="F114" i="23"/>
  <c r="E114" i="23"/>
  <c r="F113" i="23"/>
  <c r="E113" i="23"/>
  <c r="F112" i="23"/>
  <c r="E112" i="23"/>
  <c r="F111" i="23"/>
  <c r="E111" i="23"/>
  <c r="F110" i="23"/>
  <c r="E110" i="23"/>
  <c r="F109" i="23"/>
  <c r="E109" i="23"/>
  <c r="F108" i="23"/>
  <c r="E108" i="23"/>
  <c r="F107" i="23"/>
  <c r="E107" i="23"/>
  <c r="F106" i="23"/>
  <c r="E106" i="23"/>
  <c r="F105" i="23"/>
  <c r="E105" i="23"/>
  <c r="F104" i="23"/>
  <c r="E104" i="23"/>
  <c r="F103" i="23"/>
  <c r="E103" i="23"/>
  <c r="F102" i="23"/>
  <c r="E102" i="23"/>
  <c r="F101" i="23"/>
  <c r="E101" i="23"/>
  <c r="F100" i="23"/>
  <c r="E100" i="23"/>
  <c r="F99" i="23"/>
  <c r="E99" i="23"/>
  <c r="F98" i="23"/>
  <c r="E98" i="23"/>
  <c r="F97" i="23"/>
  <c r="E97" i="23"/>
  <c r="F96" i="23"/>
  <c r="E96" i="23"/>
  <c r="F95" i="23"/>
  <c r="E95" i="23"/>
  <c r="F94" i="23"/>
  <c r="E94" i="23"/>
  <c r="F93" i="23"/>
  <c r="E93" i="23"/>
  <c r="F92" i="23"/>
  <c r="E92" i="23"/>
  <c r="F91" i="23"/>
  <c r="E91" i="23"/>
  <c r="F90" i="23"/>
  <c r="E90" i="23"/>
  <c r="F89" i="23"/>
  <c r="E89" i="23"/>
  <c r="F88" i="23"/>
  <c r="E88" i="23"/>
  <c r="F87" i="23"/>
  <c r="E87" i="23"/>
  <c r="F86" i="23"/>
  <c r="E86" i="23"/>
  <c r="F85" i="23"/>
  <c r="E85" i="23"/>
  <c r="F84" i="23"/>
  <c r="E84" i="23"/>
  <c r="F83" i="23"/>
  <c r="E83" i="23"/>
  <c r="F82" i="23"/>
  <c r="E82" i="23"/>
  <c r="F81" i="23"/>
  <c r="E81" i="23"/>
  <c r="F80" i="23"/>
  <c r="E80" i="23"/>
  <c r="F79" i="23"/>
  <c r="E79" i="23"/>
  <c r="F78" i="23"/>
  <c r="E78" i="23"/>
  <c r="F77" i="23"/>
  <c r="E77" i="23"/>
  <c r="F76" i="23"/>
  <c r="E76" i="23"/>
  <c r="F75" i="23"/>
  <c r="E75" i="23"/>
  <c r="F74" i="23"/>
  <c r="E74" i="23"/>
  <c r="F73" i="23"/>
  <c r="E73" i="23"/>
  <c r="F72" i="23"/>
  <c r="E72" i="23"/>
  <c r="F71" i="23"/>
  <c r="E71" i="23"/>
  <c r="F70" i="23"/>
  <c r="E70" i="23"/>
  <c r="F69" i="23"/>
  <c r="E69" i="23"/>
  <c r="F68" i="23"/>
  <c r="E68" i="23"/>
  <c r="F67" i="23"/>
  <c r="E67" i="23"/>
  <c r="F66" i="23"/>
  <c r="E66" i="23"/>
  <c r="F65" i="23"/>
  <c r="E65" i="23"/>
  <c r="F64" i="23"/>
  <c r="E64" i="23"/>
  <c r="F63" i="23"/>
  <c r="E63" i="23"/>
  <c r="F62" i="23"/>
  <c r="E62" i="23"/>
  <c r="F61" i="23"/>
  <c r="E61" i="23"/>
  <c r="F60" i="23"/>
  <c r="E60" i="23"/>
  <c r="F59" i="23"/>
  <c r="E59" i="23"/>
  <c r="F58" i="23"/>
  <c r="E58" i="23"/>
  <c r="F57" i="23"/>
  <c r="E57" i="23"/>
  <c r="F56" i="23"/>
  <c r="E56" i="23"/>
  <c r="F55" i="23"/>
  <c r="E55" i="23"/>
  <c r="F54" i="23"/>
  <c r="E54" i="23"/>
  <c r="F53" i="23"/>
  <c r="E53" i="23"/>
  <c r="F52" i="23"/>
  <c r="E52" i="23"/>
  <c r="F51" i="23"/>
  <c r="E51" i="23"/>
  <c r="F50" i="23"/>
  <c r="E50" i="23"/>
  <c r="F49" i="23"/>
  <c r="E49" i="23"/>
  <c r="F48" i="23"/>
  <c r="E48" i="23"/>
  <c r="F47" i="23"/>
  <c r="E47" i="23"/>
  <c r="F46" i="23"/>
  <c r="E46" i="23"/>
  <c r="F45" i="23"/>
  <c r="E45" i="23"/>
  <c r="F44" i="23"/>
  <c r="E44" i="23"/>
  <c r="F43" i="23"/>
  <c r="E43" i="23"/>
  <c r="F42" i="23"/>
  <c r="E42" i="23"/>
  <c r="F41" i="23"/>
  <c r="E41" i="23"/>
  <c r="F40" i="23"/>
  <c r="E40" i="23"/>
  <c r="F39" i="23"/>
  <c r="E39" i="23"/>
  <c r="F38" i="23"/>
  <c r="E38" i="23"/>
  <c r="F37" i="23"/>
  <c r="E37" i="23"/>
  <c r="F36" i="23"/>
  <c r="E36" i="23"/>
  <c r="F35" i="23"/>
  <c r="E35" i="23"/>
  <c r="F34" i="23"/>
  <c r="E34" i="23"/>
  <c r="F33" i="23"/>
  <c r="E33" i="23"/>
  <c r="F32" i="23"/>
  <c r="E32" i="23"/>
  <c r="F31" i="23"/>
  <c r="E31" i="23"/>
  <c r="F30" i="23"/>
  <c r="E30" i="23"/>
  <c r="F29" i="23"/>
  <c r="E29" i="23"/>
  <c r="F28" i="23"/>
  <c r="E28" i="23"/>
  <c r="F27" i="23"/>
  <c r="E27" i="23"/>
  <c r="F26" i="23"/>
  <c r="E26" i="23"/>
  <c r="F25" i="23"/>
  <c r="E25" i="23"/>
  <c r="F24" i="23"/>
  <c r="E24" i="23"/>
  <c r="F23" i="23"/>
  <c r="E23" i="23"/>
  <c r="F22" i="23"/>
  <c r="E22" i="23"/>
  <c r="F21" i="23"/>
  <c r="E21" i="23"/>
  <c r="F20" i="23"/>
  <c r="E20" i="23"/>
  <c r="F19" i="23"/>
  <c r="E19" i="23"/>
  <c r="F18" i="23"/>
  <c r="E18" i="23"/>
  <c r="F17" i="23"/>
  <c r="E17" i="23"/>
  <c r="F16" i="23"/>
  <c r="E16" i="23"/>
  <c r="F15" i="23"/>
  <c r="E15" i="23"/>
  <c r="F14" i="23"/>
  <c r="E14" i="23"/>
  <c r="F13" i="23"/>
  <c r="E13" i="23"/>
  <c r="F12" i="23"/>
  <c r="E12" i="23"/>
  <c r="F11" i="23"/>
  <c r="E11" i="23"/>
  <c r="F10" i="23"/>
  <c r="E10" i="23"/>
  <c r="F9" i="23"/>
  <c r="E9" i="23"/>
  <c r="F8" i="23"/>
  <c r="E8" i="23"/>
  <c r="F7" i="23"/>
  <c r="E7" i="23"/>
  <c r="F6" i="23"/>
  <c r="E6" i="23"/>
  <c r="F5" i="23"/>
  <c r="E5" i="23"/>
  <c r="F4" i="23"/>
  <c r="E4" i="23"/>
  <c r="A2" i="23"/>
  <c r="F181" i="22"/>
  <c r="E181" i="22"/>
  <c r="F180" i="22"/>
  <c r="E180" i="22"/>
  <c r="F179" i="22"/>
  <c r="E179" i="22"/>
  <c r="F178" i="22"/>
  <c r="E178" i="22"/>
  <c r="F177" i="22"/>
  <c r="E177" i="22"/>
  <c r="F176" i="22"/>
  <c r="E176" i="22"/>
  <c r="F175" i="22"/>
  <c r="E175" i="22"/>
  <c r="F174" i="22"/>
  <c r="E174" i="22"/>
  <c r="F173" i="22"/>
  <c r="E173" i="22"/>
  <c r="F172" i="22"/>
  <c r="E172" i="22"/>
  <c r="F171" i="22"/>
  <c r="E171" i="22"/>
  <c r="F170" i="22"/>
  <c r="E170" i="22"/>
  <c r="F169" i="22"/>
  <c r="E169" i="22"/>
  <c r="F168" i="22"/>
  <c r="E168" i="22"/>
  <c r="F167" i="22"/>
  <c r="E167" i="22"/>
  <c r="F166" i="22"/>
  <c r="E166" i="22"/>
  <c r="F165" i="22"/>
  <c r="E165" i="22"/>
  <c r="F164" i="22"/>
  <c r="E164" i="22"/>
  <c r="F163" i="22"/>
  <c r="E163" i="22"/>
  <c r="F162" i="22"/>
  <c r="E162" i="22"/>
  <c r="F161" i="22"/>
  <c r="E161" i="22"/>
  <c r="F160" i="22"/>
  <c r="E160" i="22"/>
  <c r="F159" i="22"/>
  <c r="E159" i="22"/>
  <c r="F158" i="22"/>
  <c r="E158" i="22"/>
  <c r="F157" i="22"/>
  <c r="E157" i="22"/>
  <c r="F156" i="22"/>
  <c r="E156" i="22"/>
  <c r="F155" i="22"/>
  <c r="E155" i="22"/>
  <c r="F154" i="22"/>
  <c r="E154" i="22"/>
  <c r="F153" i="22"/>
  <c r="E153" i="22"/>
  <c r="F152" i="22"/>
  <c r="E152" i="22"/>
  <c r="F151" i="22"/>
  <c r="E151" i="22"/>
  <c r="F150" i="22"/>
  <c r="E150" i="22"/>
  <c r="F149" i="22"/>
  <c r="E149" i="22"/>
  <c r="F148" i="22"/>
  <c r="E148" i="22"/>
  <c r="F147" i="22"/>
  <c r="E147" i="22"/>
  <c r="F146" i="22"/>
  <c r="E146" i="22"/>
  <c r="F145" i="22"/>
  <c r="E145" i="22"/>
  <c r="F144" i="22"/>
  <c r="E144" i="22"/>
  <c r="F143" i="22"/>
  <c r="E143" i="22"/>
  <c r="F142" i="22"/>
  <c r="E142" i="22"/>
  <c r="F141" i="22"/>
  <c r="E141" i="22"/>
  <c r="F140" i="22"/>
  <c r="E140" i="22"/>
  <c r="F139" i="22"/>
  <c r="E139" i="22"/>
  <c r="F138" i="22"/>
  <c r="E138" i="22"/>
  <c r="F137" i="22"/>
  <c r="E137" i="22"/>
  <c r="F136" i="22"/>
  <c r="E136" i="22"/>
  <c r="F135" i="22"/>
  <c r="E135" i="22"/>
  <c r="F134" i="22"/>
  <c r="E134" i="22"/>
  <c r="F133" i="22"/>
  <c r="E133" i="22"/>
  <c r="F132" i="22"/>
  <c r="E132" i="22"/>
  <c r="F131" i="22"/>
  <c r="E131" i="22"/>
  <c r="F130" i="22"/>
  <c r="E130" i="22"/>
  <c r="F129" i="22"/>
  <c r="E129" i="22"/>
  <c r="F128" i="22"/>
  <c r="E128" i="22"/>
  <c r="F127" i="22"/>
  <c r="E127" i="22"/>
  <c r="F126" i="22"/>
  <c r="E126" i="22"/>
  <c r="F125" i="22"/>
  <c r="E125" i="22"/>
  <c r="F124" i="22"/>
  <c r="E124" i="22"/>
  <c r="F123" i="22"/>
  <c r="E123" i="22"/>
  <c r="F122" i="22"/>
  <c r="E122" i="22"/>
  <c r="F121" i="22"/>
  <c r="E121" i="22"/>
  <c r="F120" i="22"/>
  <c r="E120" i="22"/>
  <c r="F119" i="22"/>
  <c r="E119" i="22"/>
  <c r="F118" i="22"/>
  <c r="E118" i="22"/>
  <c r="F117" i="22"/>
  <c r="E117" i="22"/>
  <c r="F116" i="22"/>
  <c r="E116" i="22"/>
  <c r="F115" i="22"/>
  <c r="E115" i="22"/>
  <c r="F114" i="22"/>
  <c r="E114" i="22"/>
  <c r="F113" i="22"/>
  <c r="E113" i="22"/>
  <c r="F112" i="22"/>
  <c r="E112" i="22"/>
  <c r="F111" i="22"/>
  <c r="E111" i="22"/>
  <c r="F110" i="22"/>
  <c r="E110" i="22"/>
  <c r="F109" i="22"/>
  <c r="E109" i="22"/>
  <c r="F108" i="22"/>
  <c r="E108" i="22"/>
  <c r="F107" i="22"/>
  <c r="E107" i="22"/>
  <c r="F106" i="22"/>
  <c r="E106" i="22"/>
  <c r="F105" i="22"/>
  <c r="E105" i="22"/>
  <c r="F104" i="22"/>
  <c r="E104" i="22"/>
  <c r="F103" i="22"/>
  <c r="E103" i="22"/>
  <c r="F102" i="22"/>
  <c r="E102" i="22"/>
  <c r="F101" i="22"/>
  <c r="E101" i="22"/>
  <c r="F100" i="22"/>
  <c r="E100" i="22"/>
  <c r="F99" i="22"/>
  <c r="E99" i="22"/>
  <c r="F98" i="22"/>
  <c r="E98" i="22"/>
  <c r="F97" i="22"/>
  <c r="E97" i="22"/>
  <c r="F96" i="22"/>
  <c r="E96" i="22"/>
  <c r="F95" i="22"/>
  <c r="E95" i="22"/>
  <c r="F94" i="22"/>
  <c r="E94" i="22"/>
  <c r="F93" i="22"/>
  <c r="E93" i="22"/>
  <c r="F92" i="22"/>
  <c r="E92" i="22"/>
  <c r="F91" i="22"/>
  <c r="E91" i="22"/>
  <c r="F90" i="22"/>
  <c r="E90" i="22"/>
  <c r="F89" i="22"/>
  <c r="E89" i="22"/>
  <c r="F88" i="22"/>
  <c r="E88" i="22"/>
  <c r="F87" i="22"/>
  <c r="E87" i="22"/>
  <c r="F86" i="22"/>
  <c r="E86" i="22"/>
  <c r="F85" i="22"/>
  <c r="E85" i="22"/>
  <c r="F84" i="22"/>
  <c r="E84" i="22"/>
  <c r="F83" i="22"/>
  <c r="E83" i="22"/>
  <c r="F82" i="22"/>
  <c r="E82" i="22"/>
  <c r="F81" i="22"/>
  <c r="E81" i="22"/>
  <c r="F80" i="22"/>
  <c r="E80" i="22"/>
  <c r="F79" i="22"/>
  <c r="E79" i="22"/>
  <c r="F78" i="22"/>
  <c r="E78" i="22"/>
  <c r="F77" i="22"/>
  <c r="E77" i="22"/>
  <c r="F76" i="22"/>
  <c r="E76" i="22"/>
  <c r="F75" i="22"/>
  <c r="E75" i="22"/>
  <c r="F74" i="22"/>
  <c r="E74" i="22"/>
  <c r="F73" i="22"/>
  <c r="E73" i="22"/>
  <c r="F72" i="22"/>
  <c r="E72" i="22"/>
  <c r="F71" i="22"/>
  <c r="E71" i="22"/>
  <c r="F70" i="22"/>
  <c r="E70" i="22"/>
  <c r="F69" i="22"/>
  <c r="E69" i="22"/>
  <c r="F68" i="22"/>
  <c r="E68" i="22"/>
  <c r="F67" i="22"/>
  <c r="E67" i="22"/>
  <c r="F66" i="22"/>
  <c r="E66" i="22"/>
  <c r="F65" i="22"/>
  <c r="E65" i="22"/>
  <c r="F64" i="22"/>
  <c r="E64" i="22"/>
  <c r="F63" i="22"/>
  <c r="E63" i="22"/>
  <c r="F62" i="22"/>
  <c r="E62" i="22"/>
  <c r="F61" i="22"/>
  <c r="E61" i="22"/>
  <c r="F60" i="22"/>
  <c r="E60" i="22"/>
  <c r="F59" i="22"/>
  <c r="E59" i="22"/>
  <c r="F58" i="22"/>
  <c r="E58" i="22"/>
  <c r="F57" i="22"/>
  <c r="E57" i="22"/>
  <c r="F56" i="22"/>
  <c r="E56" i="22"/>
  <c r="F55" i="22"/>
  <c r="E55" i="22"/>
  <c r="F54" i="22"/>
  <c r="E54" i="22"/>
  <c r="F53" i="22"/>
  <c r="E53" i="22"/>
  <c r="F52" i="22"/>
  <c r="E52" i="22"/>
  <c r="F51" i="22"/>
  <c r="E51" i="22"/>
  <c r="F50" i="22"/>
  <c r="E50" i="22"/>
  <c r="F49" i="22"/>
  <c r="E49" i="22"/>
  <c r="F48" i="22"/>
  <c r="E48" i="22"/>
  <c r="F47" i="22"/>
  <c r="E47" i="22"/>
  <c r="F46" i="22"/>
  <c r="E46" i="22"/>
  <c r="F45" i="22"/>
  <c r="E45" i="22"/>
  <c r="F44" i="22"/>
  <c r="E44" i="22"/>
  <c r="F43" i="22"/>
  <c r="E43" i="22"/>
  <c r="F42" i="22"/>
  <c r="E42" i="22"/>
  <c r="F41" i="22"/>
  <c r="E41" i="22"/>
  <c r="F40" i="22"/>
  <c r="E40" i="22"/>
  <c r="F39" i="22"/>
  <c r="E39" i="22"/>
  <c r="F38" i="22"/>
  <c r="E38" i="22"/>
  <c r="F37" i="22"/>
  <c r="E37" i="22"/>
  <c r="F36" i="22"/>
  <c r="E36" i="22"/>
  <c r="F35" i="22"/>
  <c r="E35" i="22"/>
  <c r="F34" i="22"/>
  <c r="E34" i="22"/>
  <c r="F33" i="22"/>
  <c r="E33" i="22"/>
  <c r="F32" i="22"/>
  <c r="E32" i="22"/>
  <c r="F31" i="22"/>
  <c r="E31" i="22"/>
  <c r="F30" i="22"/>
  <c r="E30" i="22"/>
  <c r="F29" i="22"/>
  <c r="E29" i="22"/>
  <c r="F28" i="22"/>
  <c r="E28" i="22"/>
  <c r="F27" i="22"/>
  <c r="E27" i="22"/>
  <c r="F26" i="22"/>
  <c r="E26" i="22"/>
  <c r="F25" i="22"/>
  <c r="E25" i="22"/>
  <c r="F24" i="22"/>
  <c r="E24" i="22"/>
  <c r="F23" i="22"/>
  <c r="E23" i="22"/>
  <c r="F22" i="22"/>
  <c r="E22" i="22"/>
  <c r="F21" i="22"/>
  <c r="E21" i="22"/>
  <c r="F20" i="22"/>
  <c r="E20" i="22"/>
  <c r="F19" i="22"/>
  <c r="E19" i="22"/>
  <c r="F18" i="22"/>
  <c r="E18" i="22"/>
  <c r="F17" i="22"/>
  <c r="E17" i="22"/>
  <c r="F16" i="22"/>
  <c r="E16" i="22"/>
  <c r="F15" i="22"/>
  <c r="E15" i="22"/>
  <c r="F14" i="22"/>
  <c r="E14" i="22"/>
  <c r="F13" i="22"/>
  <c r="E13" i="22"/>
  <c r="F12" i="22"/>
  <c r="E12" i="22"/>
  <c r="F11" i="22"/>
  <c r="E11" i="22"/>
  <c r="F10" i="22"/>
  <c r="E10" i="22"/>
  <c r="F9" i="22"/>
  <c r="E9" i="22"/>
  <c r="F8" i="22"/>
  <c r="E8" i="22"/>
  <c r="F7" i="22"/>
  <c r="E7" i="22"/>
  <c r="F6" i="22"/>
  <c r="E6" i="22"/>
  <c r="F5" i="22"/>
  <c r="E5" i="22"/>
  <c r="F4" i="22"/>
  <c r="E4" i="22"/>
  <c r="A2" i="22"/>
  <c r="F181" i="21"/>
  <c r="E181" i="21"/>
  <c r="F180" i="21"/>
  <c r="E180" i="21"/>
  <c r="F179" i="21"/>
  <c r="E179" i="21"/>
  <c r="F178" i="21"/>
  <c r="E178" i="21"/>
  <c r="F177" i="21"/>
  <c r="E177" i="21"/>
  <c r="F176" i="21"/>
  <c r="E176" i="21"/>
  <c r="F175" i="21"/>
  <c r="E175" i="21"/>
  <c r="F174" i="21"/>
  <c r="E174" i="21"/>
  <c r="F173" i="21"/>
  <c r="E173" i="21"/>
  <c r="F172" i="21"/>
  <c r="E172" i="21"/>
  <c r="F171" i="21"/>
  <c r="E171" i="21"/>
  <c r="F170" i="21"/>
  <c r="E170" i="21"/>
  <c r="F169" i="21"/>
  <c r="E169" i="21"/>
  <c r="F168" i="21"/>
  <c r="E168" i="21"/>
  <c r="F167" i="21"/>
  <c r="E167" i="21"/>
  <c r="F166" i="21"/>
  <c r="E166" i="21"/>
  <c r="F165" i="21"/>
  <c r="E165" i="21"/>
  <c r="F164" i="21"/>
  <c r="E164" i="21"/>
  <c r="F163" i="21"/>
  <c r="E163" i="21"/>
  <c r="F162" i="21"/>
  <c r="E162" i="21"/>
  <c r="F161" i="21"/>
  <c r="E161" i="21"/>
  <c r="F160" i="21"/>
  <c r="E160" i="21"/>
  <c r="F159" i="21"/>
  <c r="E159" i="21"/>
  <c r="F158" i="21"/>
  <c r="E158" i="21"/>
  <c r="F157" i="21"/>
  <c r="E157" i="21"/>
  <c r="F156" i="21"/>
  <c r="E156" i="21"/>
  <c r="F155" i="21"/>
  <c r="E155" i="21"/>
  <c r="F154" i="21"/>
  <c r="E154" i="21"/>
  <c r="F153" i="21"/>
  <c r="E153" i="21"/>
  <c r="F152" i="21"/>
  <c r="E152" i="21"/>
  <c r="F151" i="21"/>
  <c r="E151" i="21"/>
  <c r="F150" i="21"/>
  <c r="E150" i="21"/>
  <c r="F149" i="21"/>
  <c r="E149" i="21"/>
  <c r="F148" i="21"/>
  <c r="E148" i="21"/>
  <c r="F147" i="21"/>
  <c r="E147" i="21"/>
  <c r="F146" i="21"/>
  <c r="E146" i="21"/>
  <c r="F145" i="21"/>
  <c r="E145" i="21"/>
  <c r="F144" i="21"/>
  <c r="E144" i="21"/>
  <c r="F143" i="21"/>
  <c r="E143" i="21"/>
  <c r="F142" i="21"/>
  <c r="E142" i="21"/>
  <c r="F141" i="21"/>
  <c r="E141" i="21"/>
  <c r="F140" i="21"/>
  <c r="E140" i="21"/>
  <c r="F139" i="21"/>
  <c r="E139" i="21"/>
  <c r="F138" i="21"/>
  <c r="E138" i="21"/>
  <c r="F137" i="21"/>
  <c r="E137" i="21"/>
  <c r="F136" i="21"/>
  <c r="E136" i="21"/>
  <c r="F135" i="21"/>
  <c r="E135" i="21"/>
  <c r="F134" i="21"/>
  <c r="E134" i="21"/>
  <c r="F133" i="21"/>
  <c r="E133" i="21"/>
  <c r="F132" i="21"/>
  <c r="E132" i="21"/>
  <c r="F131" i="21"/>
  <c r="E131" i="21"/>
  <c r="F130" i="21"/>
  <c r="E130" i="21"/>
  <c r="F129" i="21"/>
  <c r="E129" i="21"/>
  <c r="F128" i="21"/>
  <c r="E128" i="21"/>
  <c r="F127" i="21"/>
  <c r="E127" i="21"/>
  <c r="F126" i="21"/>
  <c r="E126" i="21"/>
  <c r="F125" i="21"/>
  <c r="E125" i="21"/>
  <c r="F124" i="21"/>
  <c r="E124" i="21"/>
  <c r="F123" i="21"/>
  <c r="E123" i="21"/>
  <c r="F122" i="21"/>
  <c r="E122" i="21"/>
  <c r="F121" i="21"/>
  <c r="E121" i="21"/>
  <c r="F120" i="21"/>
  <c r="E120" i="21"/>
  <c r="F119" i="21"/>
  <c r="E119" i="21"/>
  <c r="F118" i="21"/>
  <c r="E118" i="21"/>
  <c r="F117" i="21"/>
  <c r="E117" i="21"/>
  <c r="F116" i="21"/>
  <c r="E116" i="21"/>
  <c r="F115" i="21"/>
  <c r="E115" i="21"/>
  <c r="F114" i="21"/>
  <c r="E114" i="21"/>
  <c r="F113" i="21"/>
  <c r="E113" i="21"/>
  <c r="F112" i="21"/>
  <c r="E112" i="21"/>
  <c r="F111" i="21"/>
  <c r="E111" i="21"/>
  <c r="F110" i="21"/>
  <c r="E110" i="21"/>
  <c r="F109" i="21"/>
  <c r="E109" i="21"/>
  <c r="F108" i="21"/>
  <c r="E108" i="21"/>
  <c r="F107" i="21"/>
  <c r="E107" i="21"/>
  <c r="F106" i="21"/>
  <c r="E106" i="21"/>
  <c r="F105" i="21"/>
  <c r="E105" i="21"/>
  <c r="F104" i="21"/>
  <c r="E104" i="21"/>
  <c r="F103" i="21"/>
  <c r="E103" i="21"/>
  <c r="F102" i="21"/>
  <c r="E102" i="21"/>
  <c r="F101" i="21"/>
  <c r="E101" i="21"/>
  <c r="F100" i="21"/>
  <c r="E100" i="21"/>
  <c r="F99" i="21"/>
  <c r="E99" i="21"/>
  <c r="F98" i="21"/>
  <c r="E98" i="21"/>
  <c r="F97" i="21"/>
  <c r="E97" i="21"/>
  <c r="F96" i="21"/>
  <c r="E96" i="21"/>
  <c r="F95" i="21"/>
  <c r="E95" i="21"/>
  <c r="F94" i="21"/>
  <c r="E94" i="21"/>
  <c r="F93" i="21"/>
  <c r="E93" i="21"/>
  <c r="F92" i="21"/>
  <c r="E92" i="21"/>
  <c r="F91" i="21"/>
  <c r="E91" i="21"/>
  <c r="F90" i="21"/>
  <c r="E90" i="21"/>
  <c r="F89" i="21"/>
  <c r="E89" i="21"/>
  <c r="F88" i="21"/>
  <c r="E88" i="21"/>
  <c r="F87" i="21"/>
  <c r="E87" i="21"/>
  <c r="F86" i="21"/>
  <c r="E86" i="21"/>
  <c r="F85" i="21"/>
  <c r="E85" i="21"/>
  <c r="F84" i="21"/>
  <c r="E84" i="21"/>
  <c r="F83" i="21"/>
  <c r="E83" i="21"/>
  <c r="F82" i="21"/>
  <c r="E82" i="21"/>
  <c r="F81" i="21"/>
  <c r="E81" i="21"/>
  <c r="F80" i="21"/>
  <c r="E80" i="21"/>
  <c r="F79" i="21"/>
  <c r="E79" i="21"/>
  <c r="F78" i="21"/>
  <c r="E78" i="21"/>
  <c r="F77" i="21"/>
  <c r="E77" i="21"/>
  <c r="F76" i="21"/>
  <c r="E76" i="21"/>
  <c r="F75" i="21"/>
  <c r="E75" i="21"/>
  <c r="F74" i="21"/>
  <c r="E74" i="21"/>
  <c r="F73" i="21"/>
  <c r="E73" i="21"/>
  <c r="F72" i="21"/>
  <c r="E72" i="21"/>
  <c r="F71" i="21"/>
  <c r="E71" i="21"/>
  <c r="F70" i="21"/>
  <c r="E70" i="21"/>
  <c r="F69" i="21"/>
  <c r="E69" i="21"/>
  <c r="F68" i="21"/>
  <c r="E68" i="21"/>
  <c r="F67" i="21"/>
  <c r="E67" i="21"/>
  <c r="F66" i="21"/>
  <c r="E66" i="21"/>
  <c r="F65" i="21"/>
  <c r="E65" i="21"/>
  <c r="F64" i="21"/>
  <c r="E64" i="21"/>
  <c r="F63" i="21"/>
  <c r="E63" i="21"/>
  <c r="F62" i="21"/>
  <c r="E62" i="21"/>
  <c r="F61" i="21"/>
  <c r="E61" i="21"/>
  <c r="F60" i="21"/>
  <c r="E60" i="21"/>
  <c r="F59" i="21"/>
  <c r="E59" i="21"/>
  <c r="F58" i="21"/>
  <c r="E58" i="21"/>
  <c r="F57" i="21"/>
  <c r="E57" i="21"/>
  <c r="F56" i="21"/>
  <c r="E56" i="21"/>
  <c r="F55" i="21"/>
  <c r="E55" i="21"/>
  <c r="F54" i="21"/>
  <c r="E54" i="21"/>
  <c r="F53" i="21"/>
  <c r="E53" i="21"/>
  <c r="F52" i="21"/>
  <c r="E52" i="21"/>
  <c r="F51" i="21"/>
  <c r="E51" i="21"/>
  <c r="F50" i="21"/>
  <c r="E50" i="21"/>
  <c r="F49" i="21"/>
  <c r="E49" i="21"/>
  <c r="F48" i="21"/>
  <c r="E48" i="21"/>
  <c r="F47" i="21"/>
  <c r="E47" i="21"/>
  <c r="F46" i="21"/>
  <c r="E46" i="21"/>
  <c r="F45" i="21"/>
  <c r="E45" i="21"/>
  <c r="F44" i="21"/>
  <c r="E44" i="21"/>
  <c r="F43" i="21"/>
  <c r="E43" i="21"/>
  <c r="F42" i="21"/>
  <c r="E42" i="21"/>
  <c r="F41" i="21"/>
  <c r="E41" i="21"/>
  <c r="F40" i="21"/>
  <c r="E40" i="21"/>
  <c r="F39" i="21"/>
  <c r="E39" i="21"/>
  <c r="F38" i="21"/>
  <c r="E38" i="21"/>
  <c r="F37" i="21"/>
  <c r="E37" i="21"/>
  <c r="F36" i="21"/>
  <c r="E36" i="21"/>
  <c r="F35" i="21"/>
  <c r="E35" i="21"/>
  <c r="F34" i="21"/>
  <c r="E34" i="21"/>
  <c r="F33" i="21"/>
  <c r="E33" i="21"/>
  <c r="F32" i="21"/>
  <c r="E32" i="21"/>
  <c r="F31" i="21"/>
  <c r="E31" i="21"/>
  <c r="F30" i="21"/>
  <c r="E30" i="21"/>
  <c r="F29" i="21"/>
  <c r="E29" i="21"/>
  <c r="F28" i="21"/>
  <c r="E28" i="21"/>
  <c r="F27" i="21"/>
  <c r="E27" i="21"/>
  <c r="F26" i="21"/>
  <c r="E26" i="21"/>
  <c r="F25" i="21"/>
  <c r="E25" i="21"/>
  <c r="F24" i="21"/>
  <c r="E24" i="21"/>
  <c r="F23" i="21"/>
  <c r="E23" i="21"/>
  <c r="F22" i="21"/>
  <c r="E22" i="21"/>
  <c r="F21" i="21"/>
  <c r="E21" i="21"/>
  <c r="F20" i="21"/>
  <c r="E20" i="21"/>
  <c r="F19" i="21"/>
  <c r="E19" i="21"/>
  <c r="F18" i="21"/>
  <c r="E18" i="21"/>
  <c r="F17" i="21"/>
  <c r="E17" i="21"/>
  <c r="F16" i="21"/>
  <c r="E16" i="21"/>
  <c r="F15" i="21"/>
  <c r="E15" i="21"/>
  <c r="F14" i="21"/>
  <c r="E14" i="21"/>
  <c r="F13" i="21"/>
  <c r="E13" i="21"/>
  <c r="F12" i="21"/>
  <c r="E12" i="21"/>
  <c r="F11" i="21"/>
  <c r="E11" i="21"/>
  <c r="F10" i="21"/>
  <c r="E10" i="21"/>
  <c r="F9" i="21"/>
  <c r="E9" i="21"/>
  <c r="F8" i="21"/>
  <c r="E8" i="21"/>
  <c r="F7" i="21"/>
  <c r="E7" i="21"/>
  <c r="F6" i="21"/>
  <c r="E6" i="21"/>
  <c r="F5" i="21"/>
  <c r="E5" i="21"/>
  <c r="F4" i="21"/>
  <c r="E4" i="21"/>
  <c r="A2" i="21"/>
  <c r="F181" i="20"/>
  <c r="E181" i="20"/>
  <c r="F180" i="20"/>
  <c r="E180" i="20"/>
  <c r="F179" i="20"/>
  <c r="E179" i="20"/>
  <c r="F178" i="20"/>
  <c r="E178" i="20"/>
  <c r="F177" i="20"/>
  <c r="E177" i="20"/>
  <c r="F176" i="20"/>
  <c r="E176" i="20"/>
  <c r="F175" i="20"/>
  <c r="E175" i="20"/>
  <c r="F174" i="20"/>
  <c r="E174" i="20"/>
  <c r="F173" i="20"/>
  <c r="E173" i="20"/>
  <c r="F172" i="20"/>
  <c r="E172" i="20"/>
  <c r="F171" i="20"/>
  <c r="E171" i="20"/>
  <c r="F170" i="20"/>
  <c r="E170" i="20"/>
  <c r="F169" i="20"/>
  <c r="E169" i="20"/>
  <c r="F168" i="20"/>
  <c r="E168" i="20"/>
  <c r="F167" i="20"/>
  <c r="E167" i="20"/>
  <c r="F166" i="20"/>
  <c r="E166" i="20"/>
  <c r="F165" i="20"/>
  <c r="E165" i="20"/>
  <c r="F164" i="20"/>
  <c r="E164" i="20"/>
  <c r="F163" i="20"/>
  <c r="E163" i="20"/>
  <c r="F162" i="20"/>
  <c r="E162" i="20"/>
  <c r="F161" i="20"/>
  <c r="E161" i="20"/>
  <c r="F160" i="20"/>
  <c r="E160" i="20"/>
  <c r="F159" i="20"/>
  <c r="E159" i="20"/>
  <c r="F158" i="20"/>
  <c r="E158" i="20"/>
  <c r="F157" i="20"/>
  <c r="E157" i="20"/>
  <c r="F156" i="20"/>
  <c r="E156" i="20"/>
  <c r="F155" i="20"/>
  <c r="E155" i="20"/>
  <c r="F154" i="20"/>
  <c r="E154" i="20"/>
  <c r="F153" i="20"/>
  <c r="E153" i="20"/>
  <c r="F152" i="20"/>
  <c r="E152" i="20"/>
  <c r="F151" i="20"/>
  <c r="E151" i="20"/>
  <c r="F150" i="20"/>
  <c r="E150" i="20"/>
  <c r="F149" i="20"/>
  <c r="E149" i="20"/>
  <c r="F148" i="20"/>
  <c r="E148" i="20"/>
  <c r="F147" i="20"/>
  <c r="E147" i="20"/>
  <c r="F146" i="20"/>
  <c r="E146" i="20"/>
  <c r="F145" i="20"/>
  <c r="E145" i="20"/>
  <c r="F144" i="20"/>
  <c r="E144" i="20"/>
  <c r="F143" i="20"/>
  <c r="E143" i="20"/>
  <c r="F142" i="20"/>
  <c r="E142" i="20"/>
  <c r="F141" i="20"/>
  <c r="E141" i="20"/>
  <c r="F140" i="20"/>
  <c r="E140" i="20"/>
  <c r="F139" i="20"/>
  <c r="E139" i="20"/>
  <c r="F138" i="20"/>
  <c r="E138" i="20"/>
  <c r="F137" i="20"/>
  <c r="E137" i="20"/>
  <c r="F136" i="20"/>
  <c r="E136" i="20"/>
  <c r="F135" i="20"/>
  <c r="E135" i="20"/>
  <c r="F134" i="20"/>
  <c r="E134" i="20"/>
  <c r="F133" i="20"/>
  <c r="E133" i="20"/>
  <c r="F132" i="20"/>
  <c r="E132" i="20"/>
  <c r="F131" i="20"/>
  <c r="E131" i="20"/>
  <c r="F130" i="20"/>
  <c r="E130" i="20"/>
  <c r="F129" i="20"/>
  <c r="E129" i="20"/>
  <c r="F128" i="20"/>
  <c r="E128" i="20"/>
  <c r="F127" i="20"/>
  <c r="E127" i="20"/>
  <c r="F126" i="20"/>
  <c r="E126" i="20"/>
  <c r="F125" i="20"/>
  <c r="E125" i="20"/>
  <c r="F124" i="20"/>
  <c r="E124" i="20"/>
  <c r="F123" i="20"/>
  <c r="E123" i="20"/>
  <c r="F122" i="20"/>
  <c r="E122" i="20"/>
  <c r="F121" i="20"/>
  <c r="E121" i="20"/>
  <c r="F120" i="20"/>
  <c r="E120" i="20"/>
  <c r="F119" i="20"/>
  <c r="E119" i="20"/>
  <c r="F118" i="20"/>
  <c r="E118" i="20"/>
  <c r="F117" i="20"/>
  <c r="E117" i="20"/>
  <c r="F116" i="20"/>
  <c r="E116" i="20"/>
  <c r="F115" i="20"/>
  <c r="E115" i="20"/>
  <c r="F114" i="20"/>
  <c r="E114" i="20"/>
  <c r="F113" i="20"/>
  <c r="E113" i="20"/>
  <c r="F112" i="20"/>
  <c r="E112" i="20"/>
  <c r="F111" i="20"/>
  <c r="E111" i="20"/>
  <c r="F110" i="20"/>
  <c r="E110" i="20"/>
  <c r="F109" i="20"/>
  <c r="E109" i="20"/>
  <c r="F108" i="20"/>
  <c r="E108" i="20"/>
  <c r="F107" i="20"/>
  <c r="E107" i="20"/>
  <c r="F106" i="20"/>
  <c r="E106" i="20"/>
  <c r="F105" i="20"/>
  <c r="E105" i="20"/>
  <c r="F104" i="20"/>
  <c r="E104" i="20"/>
  <c r="F103" i="20"/>
  <c r="E103" i="20"/>
  <c r="F102" i="20"/>
  <c r="E102" i="20"/>
  <c r="F101" i="20"/>
  <c r="E101" i="20"/>
  <c r="F100" i="20"/>
  <c r="E100" i="20"/>
  <c r="F99" i="20"/>
  <c r="E99" i="20"/>
  <c r="F98" i="20"/>
  <c r="E98" i="20"/>
  <c r="F97" i="20"/>
  <c r="E97" i="20"/>
  <c r="F96" i="20"/>
  <c r="E96" i="20"/>
  <c r="F95" i="20"/>
  <c r="E95" i="20"/>
  <c r="F94" i="20"/>
  <c r="E94" i="20"/>
  <c r="F93" i="20"/>
  <c r="E93" i="20"/>
  <c r="F92" i="20"/>
  <c r="E92" i="20"/>
  <c r="F91" i="20"/>
  <c r="E91" i="20"/>
  <c r="F90" i="20"/>
  <c r="E90" i="20"/>
  <c r="F89" i="20"/>
  <c r="E89" i="20"/>
  <c r="F88" i="20"/>
  <c r="E88" i="20"/>
  <c r="F87" i="20"/>
  <c r="E87" i="20"/>
  <c r="F86" i="20"/>
  <c r="E86" i="20"/>
  <c r="F85" i="20"/>
  <c r="E85" i="20"/>
  <c r="F84" i="20"/>
  <c r="E84" i="20"/>
  <c r="F83" i="20"/>
  <c r="E83" i="20"/>
  <c r="F82" i="20"/>
  <c r="E82" i="20"/>
  <c r="F81" i="20"/>
  <c r="E81" i="20"/>
  <c r="F80" i="20"/>
  <c r="E80" i="20"/>
  <c r="F79" i="20"/>
  <c r="E79" i="20"/>
  <c r="F78" i="20"/>
  <c r="E78" i="20"/>
  <c r="F77" i="20"/>
  <c r="E77" i="20"/>
  <c r="F76" i="20"/>
  <c r="E76" i="20"/>
  <c r="F75" i="20"/>
  <c r="E75" i="20"/>
  <c r="F74" i="20"/>
  <c r="E74" i="20"/>
  <c r="F73" i="20"/>
  <c r="E73" i="20"/>
  <c r="F72" i="20"/>
  <c r="E72" i="20"/>
  <c r="F71" i="20"/>
  <c r="E71" i="20"/>
  <c r="F70" i="20"/>
  <c r="E70" i="20"/>
  <c r="F69" i="20"/>
  <c r="E69" i="20"/>
  <c r="F68" i="20"/>
  <c r="E68" i="20"/>
  <c r="F67" i="20"/>
  <c r="E67" i="20"/>
  <c r="F66" i="20"/>
  <c r="E66" i="20"/>
  <c r="F65" i="20"/>
  <c r="E65" i="20"/>
  <c r="F64" i="20"/>
  <c r="E64" i="20"/>
  <c r="F63" i="20"/>
  <c r="E63" i="20"/>
  <c r="F62" i="20"/>
  <c r="E62" i="20"/>
  <c r="F61" i="20"/>
  <c r="E61" i="20"/>
  <c r="F60" i="20"/>
  <c r="E60" i="20"/>
  <c r="F59" i="20"/>
  <c r="E59" i="20"/>
  <c r="F58" i="20"/>
  <c r="E58" i="20"/>
  <c r="F57" i="20"/>
  <c r="E57" i="20"/>
  <c r="F56" i="20"/>
  <c r="E56" i="20"/>
  <c r="F55" i="20"/>
  <c r="E55" i="20"/>
  <c r="F54" i="20"/>
  <c r="E54" i="20"/>
  <c r="F53" i="20"/>
  <c r="E53" i="20"/>
  <c r="F52" i="20"/>
  <c r="E52" i="20"/>
  <c r="F51" i="20"/>
  <c r="E51" i="20"/>
  <c r="F50" i="20"/>
  <c r="E50" i="20"/>
  <c r="F49" i="20"/>
  <c r="E49" i="20"/>
  <c r="F48" i="20"/>
  <c r="E48" i="20"/>
  <c r="F47" i="20"/>
  <c r="E47" i="20"/>
  <c r="F46" i="20"/>
  <c r="E46" i="20"/>
  <c r="F45" i="20"/>
  <c r="E45" i="20"/>
  <c r="F44" i="20"/>
  <c r="E44" i="20"/>
  <c r="F43" i="20"/>
  <c r="E43" i="20"/>
  <c r="F42" i="20"/>
  <c r="E42" i="20"/>
  <c r="F41" i="20"/>
  <c r="E41" i="20"/>
  <c r="F40" i="20"/>
  <c r="E40" i="20"/>
  <c r="F39" i="20"/>
  <c r="E39" i="20"/>
  <c r="F38" i="20"/>
  <c r="E38" i="20"/>
  <c r="F37" i="20"/>
  <c r="E37" i="20"/>
  <c r="F36" i="20"/>
  <c r="E36" i="20"/>
  <c r="F35" i="20"/>
  <c r="E35" i="20"/>
  <c r="F34" i="20"/>
  <c r="E34" i="20"/>
  <c r="F33" i="20"/>
  <c r="E33" i="20"/>
  <c r="F32" i="20"/>
  <c r="E32" i="20"/>
  <c r="F31" i="20"/>
  <c r="E31" i="20"/>
  <c r="F30" i="20"/>
  <c r="E30" i="20"/>
  <c r="F29" i="20"/>
  <c r="E29" i="20"/>
  <c r="F28" i="20"/>
  <c r="E28" i="20"/>
  <c r="F27" i="20"/>
  <c r="E27" i="20"/>
  <c r="F26" i="20"/>
  <c r="E26" i="20"/>
  <c r="F25" i="20"/>
  <c r="E25" i="20"/>
  <c r="F24" i="20"/>
  <c r="E24" i="20"/>
  <c r="F23" i="20"/>
  <c r="E23" i="20"/>
  <c r="F22" i="20"/>
  <c r="E22" i="20"/>
  <c r="F21" i="20"/>
  <c r="E21" i="20"/>
  <c r="F20" i="20"/>
  <c r="E20" i="20"/>
  <c r="F19" i="20"/>
  <c r="E19" i="20"/>
  <c r="F18" i="20"/>
  <c r="E18" i="20"/>
  <c r="F17" i="20"/>
  <c r="E17" i="20"/>
  <c r="F16" i="20"/>
  <c r="E16" i="20"/>
  <c r="F15" i="20"/>
  <c r="E15" i="20"/>
  <c r="F14" i="20"/>
  <c r="E14" i="20"/>
  <c r="F13" i="20"/>
  <c r="E13" i="20"/>
  <c r="F12" i="20"/>
  <c r="E12" i="20"/>
  <c r="F11" i="20"/>
  <c r="E11" i="20"/>
  <c r="F10" i="20"/>
  <c r="E10" i="20"/>
  <c r="F9" i="20"/>
  <c r="E9" i="20"/>
  <c r="F8" i="20"/>
  <c r="E8" i="20"/>
  <c r="F7" i="20"/>
  <c r="E7" i="20"/>
  <c r="F6" i="20"/>
  <c r="E6" i="20"/>
  <c r="F5" i="20"/>
  <c r="E5" i="20"/>
  <c r="F4" i="20"/>
  <c r="E4" i="20"/>
  <c r="A2" i="20"/>
  <c r="I59" i="5" s="1"/>
  <c r="F181" i="19"/>
  <c r="E181" i="19"/>
  <c r="F180" i="19"/>
  <c r="E180" i="19"/>
  <c r="F179" i="19"/>
  <c r="E179" i="19"/>
  <c r="F178" i="19"/>
  <c r="E178" i="19"/>
  <c r="F177" i="19"/>
  <c r="E177" i="19"/>
  <c r="F176" i="19"/>
  <c r="E176" i="19"/>
  <c r="F175" i="19"/>
  <c r="E175" i="19"/>
  <c r="F174" i="19"/>
  <c r="E174" i="19"/>
  <c r="F173" i="19"/>
  <c r="E173" i="19"/>
  <c r="F172" i="19"/>
  <c r="E172" i="19"/>
  <c r="F171" i="19"/>
  <c r="E171" i="19"/>
  <c r="F170" i="19"/>
  <c r="E170" i="19"/>
  <c r="F169" i="19"/>
  <c r="E169" i="19"/>
  <c r="F168" i="19"/>
  <c r="E168" i="19"/>
  <c r="F167" i="19"/>
  <c r="E167" i="19"/>
  <c r="F166" i="19"/>
  <c r="E166" i="19"/>
  <c r="F165" i="19"/>
  <c r="E165" i="19"/>
  <c r="F164" i="19"/>
  <c r="E164" i="19"/>
  <c r="F163" i="19"/>
  <c r="E163" i="19"/>
  <c r="F162" i="19"/>
  <c r="E162" i="19"/>
  <c r="F161" i="19"/>
  <c r="E161" i="19"/>
  <c r="F160" i="19"/>
  <c r="E160" i="19"/>
  <c r="F159" i="19"/>
  <c r="E159" i="19"/>
  <c r="F158" i="19"/>
  <c r="E158" i="19"/>
  <c r="F157" i="19"/>
  <c r="E157" i="19"/>
  <c r="F156" i="19"/>
  <c r="E156" i="19"/>
  <c r="F155" i="19"/>
  <c r="E155" i="19"/>
  <c r="F154" i="19"/>
  <c r="E154" i="19"/>
  <c r="F153" i="19"/>
  <c r="E153" i="19"/>
  <c r="F152" i="19"/>
  <c r="E152" i="19"/>
  <c r="F151" i="19"/>
  <c r="E151" i="19"/>
  <c r="F150" i="19"/>
  <c r="E150" i="19"/>
  <c r="F149" i="19"/>
  <c r="E149" i="19"/>
  <c r="F148" i="19"/>
  <c r="E148" i="19"/>
  <c r="F147" i="19"/>
  <c r="E147" i="19"/>
  <c r="F146" i="19"/>
  <c r="E146" i="19"/>
  <c r="F145" i="19"/>
  <c r="E145" i="19"/>
  <c r="F144" i="19"/>
  <c r="E144" i="19"/>
  <c r="F143" i="19"/>
  <c r="E143" i="19"/>
  <c r="F142" i="19"/>
  <c r="E142" i="19"/>
  <c r="F141" i="19"/>
  <c r="E141" i="19"/>
  <c r="F140" i="19"/>
  <c r="E140" i="19"/>
  <c r="F139" i="19"/>
  <c r="E139" i="19"/>
  <c r="F138" i="19"/>
  <c r="E138" i="19"/>
  <c r="F137" i="19"/>
  <c r="E137" i="19"/>
  <c r="F136" i="19"/>
  <c r="E136" i="19"/>
  <c r="F135" i="19"/>
  <c r="E135" i="19"/>
  <c r="F134" i="19"/>
  <c r="E134" i="19"/>
  <c r="F133" i="19"/>
  <c r="E133" i="19"/>
  <c r="F132" i="19"/>
  <c r="E132" i="19"/>
  <c r="F131" i="19"/>
  <c r="E131" i="19"/>
  <c r="F130" i="19"/>
  <c r="E130" i="19"/>
  <c r="F129" i="19"/>
  <c r="E129" i="19"/>
  <c r="F128" i="19"/>
  <c r="E128" i="19"/>
  <c r="F127" i="19"/>
  <c r="E127" i="19"/>
  <c r="F126" i="19"/>
  <c r="E126" i="19"/>
  <c r="F125" i="19"/>
  <c r="E125" i="19"/>
  <c r="F124" i="19"/>
  <c r="E124" i="19"/>
  <c r="F123" i="19"/>
  <c r="E123" i="19"/>
  <c r="F122" i="19"/>
  <c r="E122" i="19"/>
  <c r="F121" i="19"/>
  <c r="E121" i="19"/>
  <c r="F120" i="19"/>
  <c r="E120" i="19"/>
  <c r="F119" i="19"/>
  <c r="E119" i="19"/>
  <c r="F118" i="19"/>
  <c r="E118" i="19"/>
  <c r="F117" i="19"/>
  <c r="E117" i="19"/>
  <c r="F116" i="19"/>
  <c r="E116" i="19"/>
  <c r="F115" i="19"/>
  <c r="E115" i="19"/>
  <c r="F114" i="19"/>
  <c r="E114" i="19"/>
  <c r="F113" i="19"/>
  <c r="E113" i="19"/>
  <c r="F112" i="19"/>
  <c r="E112" i="19"/>
  <c r="F111" i="19"/>
  <c r="E111" i="19"/>
  <c r="F110" i="19"/>
  <c r="E110" i="19"/>
  <c r="F109" i="19"/>
  <c r="E109" i="19"/>
  <c r="F108" i="19"/>
  <c r="E108" i="19"/>
  <c r="F107" i="19"/>
  <c r="E107" i="19"/>
  <c r="F106" i="19"/>
  <c r="E106" i="19"/>
  <c r="F105" i="19"/>
  <c r="E105" i="19"/>
  <c r="F104" i="19"/>
  <c r="E104" i="19"/>
  <c r="F103" i="19"/>
  <c r="E103" i="19"/>
  <c r="F102" i="19"/>
  <c r="E102" i="19"/>
  <c r="F101" i="19"/>
  <c r="E101" i="19"/>
  <c r="F100" i="19"/>
  <c r="E100" i="19"/>
  <c r="F99" i="19"/>
  <c r="E99" i="19"/>
  <c r="F98" i="19"/>
  <c r="E98" i="19"/>
  <c r="F97" i="19"/>
  <c r="E97" i="19"/>
  <c r="F96" i="19"/>
  <c r="E96" i="19"/>
  <c r="F95" i="19"/>
  <c r="E95" i="19"/>
  <c r="F94" i="19"/>
  <c r="E94" i="19"/>
  <c r="F93" i="19"/>
  <c r="E93" i="19"/>
  <c r="F92" i="19"/>
  <c r="E92" i="19"/>
  <c r="F91" i="19"/>
  <c r="E91" i="19"/>
  <c r="F90" i="19"/>
  <c r="E90" i="19"/>
  <c r="F89" i="19"/>
  <c r="E89" i="19"/>
  <c r="F88" i="19"/>
  <c r="E88" i="19"/>
  <c r="F87" i="19"/>
  <c r="E87" i="19"/>
  <c r="F86" i="19"/>
  <c r="E86" i="19"/>
  <c r="F85" i="19"/>
  <c r="E85" i="19"/>
  <c r="F84" i="19"/>
  <c r="E84" i="19"/>
  <c r="F83" i="19"/>
  <c r="E83" i="19"/>
  <c r="F82" i="19"/>
  <c r="E82" i="19"/>
  <c r="F81" i="19"/>
  <c r="E81" i="19"/>
  <c r="F80" i="19"/>
  <c r="E80" i="19"/>
  <c r="F79" i="19"/>
  <c r="E79" i="19"/>
  <c r="F78" i="19"/>
  <c r="E78" i="19"/>
  <c r="F77" i="19"/>
  <c r="E77" i="19"/>
  <c r="F76" i="19"/>
  <c r="E76" i="19"/>
  <c r="F75" i="19"/>
  <c r="E75" i="19"/>
  <c r="F74" i="19"/>
  <c r="E74" i="19"/>
  <c r="F73" i="19"/>
  <c r="E73" i="19"/>
  <c r="F72" i="19"/>
  <c r="E72" i="19"/>
  <c r="F71" i="19"/>
  <c r="E71" i="19"/>
  <c r="F70" i="19"/>
  <c r="E70" i="19"/>
  <c r="F69" i="19"/>
  <c r="E69" i="19"/>
  <c r="F68" i="19"/>
  <c r="E68" i="19"/>
  <c r="F67" i="19"/>
  <c r="E67" i="19"/>
  <c r="F66" i="19"/>
  <c r="E66" i="19"/>
  <c r="F65" i="19"/>
  <c r="E65" i="19"/>
  <c r="F64" i="19"/>
  <c r="E64" i="19"/>
  <c r="F63" i="19"/>
  <c r="E63" i="19"/>
  <c r="F62" i="19"/>
  <c r="E62" i="19"/>
  <c r="F61" i="19"/>
  <c r="E61" i="19"/>
  <c r="F60" i="19"/>
  <c r="E60" i="19"/>
  <c r="F59" i="19"/>
  <c r="E59" i="19"/>
  <c r="F58" i="19"/>
  <c r="E58" i="19"/>
  <c r="F57" i="19"/>
  <c r="E57" i="19"/>
  <c r="F56" i="19"/>
  <c r="E56" i="19"/>
  <c r="F55" i="19"/>
  <c r="E55" i="19"/>
  <c r="F54" i="19"/>
  <c r="E54" i="19"/>
  <c r="F53" i="19"/>
  <c r="E53" i="19"/>
  <c r="F52" i="19"/>
  <c r="E52" i="19"/>
  <c r="F51" i="19"/>
  <c r="E51" i="19"/>
  <c r="F50" i="19"/>
  <c r="E50" i="19"/>
  <c r="F49" i="19"/>
  <c r="E49" i="19"/>
  <c r="F48" i="19"/>
  <c r="E48" i="19"/>
  <c r="F47" i="19"/>
  <c r="E47" i="19"/>
  <c r="F46" i="19"/>
  <c r="E46" i="19"/>
  <c r="F45" i="19"/>
  <c r="E45" i="19"/>
  <c r="F44" i="19"/>
  <c r="E44" i="19"/>
  <c r="F43" i="19"/>
  <c r="E43" i="19"/>
  <c r="F42" i="19"/>
  <c r="E42" i="19"/>
  <c r="F41" i="19"/>
  <c r="E41" i="19"/>
  <c r="F40" i="19"/>
  <c r="E40" i="19"/>
  <c r="F39" i="19"/>
  <c r="E39" i="19"/>
  <c r="F38" i="19"/>
  <c r="E38" i="19"/>
  <c r="F37" i="19"/>
  <c r="E37" i="19"/>
  <c r="F36" i="19"/>
  <c r="E36" i="19"/>
  <c r="F35" i="19"/>
  <c r="E35" i="19"/>
  <c r="F34" i="19"/>
  <c r="E34" i="19"/>
  <c r="F33" i="19"/>
  <c r="E33" i="19"/>
  <c r="F32" i="19"/>
  <c r="E32" i="19"/>
  <c r="F31" i="19"/>
  <c r="E31" i="19"/>
  <c r="F30" i="19"/>
  <c r="E30" i="19"/>
  <c r="F29" i="19"/>
  <c r="E29" i="19"/>
  <c r="F28" i="19"/>
  <c r="E28" i="19"/>
  <c r="F27" i="19"/>
  <c r="E27" i="19"/>
  <c r="F26" i="19"/>
  <c r="E26" i="19"/>
  <c r="F25" i="19"/>
  <c r="E25" i="19"/>
  <c r="F24" i="19"/>
  <c r="E24" i="19"/>
  <c r="F23" i="19"/>
  <c r="E23" i="19"/>
  <c r="F22" i="19"/>
  <c r="E22" i="19"/>
  <c r="F21" i="19"/>
  <c r="E21" i="19"/>
  <c r="F20" i="19"/>
  <c r="E20" i="19"/>
  <c r="F19" i="19"/>
  <c r="E19" i="19"/>
  <c r="F18" i="19"/>
  <c r="E18" i="19"/>
  <c r="F17" i="19"/>
  <c r="E17" i="19"/>
  <c r="F16" i="19"/>
  <c r="E16" i="19"/>
  <c r="F15" i="19"/>
  <c r="E15" i="19"/>
  <c r="F14" i="19"/>
  <c r="E14" i="19"/>
  <c r="F13" i="19"/>
  <c r="E13" i="19"/>
  <c r="F12" i="19"/>
  <c r="E12" i="19"/>
  <c r="F11" i="19"/>
  <c r="E11" i="19"/>
  <c r="F10" i="19"/>
  <c r="E10" i="19"/>
  <c r="F9" i="19"/>
  <c r="E9" i="19"/>
  <c r="F8" i="19"/>
  <c r="E8" i="19"/>
  <c r="F7" i="19"/>
  <c r="E7" i="19"/>
  <c r="F6" i="19"/>
  <c r="E6" i="19"/>
  <c r="F5" i="19"/>
  <c r="E5" i="19"/>
  <c r="F4" i="19"/>
  <c r="E4" i="19"/>
  <c r="A2" i="19"/>
  <c r="F181" i="18"/>
  <c r="E181" i="18"/>
  <c r="F180" i="18"/>
  <c r="E180" i="18"/>
  <c r="F179" i="18"/>
  <c r="E179" i="18"/>
  <c r="F178" i="18"/>
  <c r="E178" i="18"/>
  <c r="F177" i="18"/>
  <c r="E177" i="18"/>
  <c r="F176" i="18"/>
  <c r="E176" i="18"/>
  <c r="F175" i="18"/>
  <c r="E175" i="18"/>
  <c r="F174" i="18"/>
  <c r="E174" i="18"/>
  <c r="F173" i="18"/>
  <c r="E173" i="18"/>
  <c r="F172" i="18"/>
  <c r="E172" i="18"/>
  <c r="F171" i="18"/>
  <c r="E171" i="18"/>
  <c r="F170" i="18"/>
  <c r="E170" i="18"/>
  <c r="F169" i="18"/>
  <c r="E169" i="18"/>
  <c r="F168" i="18"/>
  <c r="E168" i="18"/>
  <c r="F167" i="18"/>
  <c r="E167" i="18"/>
  <c r="F166" i="18"/>
  <c r="E166" i="18"/>
  <c r="F165" i="18"/>
  <c r="E165" i="18"/>
  <c r="F164" i="18"/>
  <c r="E164" i="18"/>
  <c r="F163" i="18"/>
  <c r="E163" i="18"/>
  <c r="F162" i="18"/>
  <c r="E162" i="18"/>
  <c r="F161" i="18"/>
  <c r="E161" i="18"/>
  <c r="F160" i="18"/>
  <c r="E160" i="18"/>
  <c r="F159" i="18"/>
  <c r="E159" i="18"/>
  <c r="F158" i="18"/>
  <c r="E158" i="18"/>
  <c r="F157" i="18"/>
  <c r="E157" i="18"/>
  <c r="F156" i="18"/>
  <c r="E156" i="18"/>
  <c r="F155" i="18"/>
  <c r="E155" i="18"/>
  <c r="F154" i="18"/>
  <c r="E154" i="18"/>
  <c r="F153" i="18"/>
  <c r="E153" i="18"/>
  <c r="F152" i="18"/>
  <c r="E152" i="18"/>
  <c r="F151" i="18"/>
  <c r="E151" i="18"/>
  <c r="F150" i="18"/>
  <c r="E150" i="18"/>
  <c r="F149" i="18"/>
  <c r="E149" i="18"/>
  <c r="F148" i="18"/>
  <c r="E148" i="18"/>
  <c r="F147" i="18"/>
  <c r="E147" i="18"/>
  <c r="F146" i="18"/>
  <c r="E146" i="18"/>
  <c r="F145" i="18"/>
  <c r="E145" i="18"/>
  <c r="F144" i="18"/>
  <c r="E144" i="18"/>
  <c r="F143" i="18"/>
  <c r="E143" i="18"/>
  <c r="F142" i="18"/>
  <c r="E142" i="18"/>
  <c r="F141" i="18"/>
  <c r="E141" i="18"/>
  <c r="F140" i="18"/>
  <c r="E140" i="18"/>
  <c r="F139" i="18"/>
  <c r="E139" i="18"/>
  <c r="F138" i="18"/>
  <c r="E138" i="18"/>
  <c r="F137" i="18"/>
  <c r="E137" i="18"/>
  <c r="F136" i="18"/>
  <c r="E136" i="18"/>
  <c r="F135" i="18"/>
  <c r="E135" i="18"/>
  <c r="F134" i="18"/>
  <c r="E134" i="18"/>
  <c r="F133" i="18"/>
  <c r="E133" i="18"/>
  <c r="F132" i="18"/>
  <c r="E132" i="18"/>
  <c r="F131" i="18"/>
  <c r="E131" i="18"/>
  <c r="F130" i="18"/>
  <c r="E130" i="18"/>
  <c r="F129" i="18"/>
  <c r="E129" i="18"/>
  <c r="F128" i="18"/>
  <c r="E128" i="18"/>
  <c r="F127" i="18"/>
  <c r="E127" i="18"/>
  <c r="F126" i="18"/>
  <c r="E126" i="18"/>
  <c r="F125" i="18"/>
  <c r="E125" i="18"/>
  <c r="F124" i="18"/>
  <c r="E124" i="18"/>
  <c r="F123" i="18"/>
  <c r="E123" i="18"/>
  <c r="F122" i="18"/>
  <c r="E122" i="18"/>
  <c r="F121" i="18"/>
  <c r="E121" i="18"/>
  <c r="F120" i="18"/>
  <c r="E120" i="18"/>
  <c r="F119" i="18"/>
  <c r="E119" i="18"/>
  <c r="F118" i="18"/>
  <c r="E118" i="18"/>
  <c r="F117" i="18"/>
  <c r="E117" i="18"/>
  <c r="F116" i="18"/>
  <c r="E116" i="18"/>
  <c r="F115" i="18"/>
  <c r="E115" i="18"/>
  <c r="F114" i="18"/>
  <c r="E114" i="18"/>
  <c r="F113" i="18"/>
  <c r="E113" i="18"/>
  <c r="F112" i="18"/>
  <c r="E112" i="18"/>
  <c r="F111" i="18"/>
  <c r="E111" i="18"/>
  <c r="F110" i="18"/>
  <c r="E110" i="18"/>
  <c r="F109" i="18"/>
  <c r="E109" i="18"/>
  <c r="F108" i="18"/>
  <c r="E108" i="18"/>
  <c r="F107" i="18"/>
  <c r="E107" i="18"/>
  <c r="F106" i="18"/>
  <c r="E106" i="18"/>
  <c r="F105" i="18"/>
  <c r="E105" i="18"/>
  <c r="F104" i="18"/>
  <c r="E104" i="18"/>
  <c r="F103" i="18"/>
  <c r="E103" i="18"/>
  <c r="F102" i="18"/>
  <c r="E102" i="18"/>
  <c r="F101" i="18"/>
  <c r="E101" i="18"/>
  <c r="F100" i="18"/>
  <c r="E100" i="18"/>
  <c r="F99" i="18"/>
  <c r="E99" i="18"/>
  <c r="F98" i="18"/>
  <c r="E98" i="18"/>
  <c r="F97" i="18"/>
  <c r="E97" i="18"/>
  <c r="F96" i="18"/>
  <c r="E96" i="18"/>
  <c r="F95" i="18"/>
  <c r="E95" i="18"/>
  <c r="F94" i="18"/>
  <c r="E94" i="18"/>
  <c r="F93" i="18"/>
  <c r="E93" i="18"/>
  <c r="F92" i="18"/>
  <c r="E92" i="18"/>
  <c r="F91" i="18"/>
  <c r="E91" i="18"/>
  <c r="F90" i="18"/>
  <c r="E90" i="18"/>
  <c r="F89" i="18"/>
  <c r="E89" i="18"/>
  <c r="F88" i="18"/>
  <c r="E88" i="18"/>
  <c r="F87" i="18"/>
  <c r="E87" i="18"/>
  <c r="F86" i="18"/>
  <c r="E86" i="18"/>
  <c r="F85" i="18"/>
  <c r="E85" i="18"/>
  <c r="F84" i="18"/>
  <c r="E84" i="18"/>
  <c r="F83" i="18"/>
  <c r="E83" i="18"/>
  <c r="F82" i="18"/>
  <c r="E82" i="18"/>
  <c r="F81" i="18"/>
  <c r="E81" i="18"/>
  <c r="F80" i="18"/>
  <c r="E80" i="18"/>
  <c r="F79" i="18"/>
  <c r="E79" i="18"/>
  <c r="F78" i="18"/>
  <c r="E78" i="18"/>
  <c r="F77" i="18"/>
  <c r="E77" i="18"/>
  <c r="F76" i="18"/>
  <c r="E76" i="18"/>
  <c r="F75" i="18"/>
  <c r="E75" i="18"/>
  <c r="F74" i="18"/>
  <c r="E74" i="18"/>
  <c r="F73" i="18"/>
  <c r="E73" i="18"/>
  <c r="F72" i="18"/>
  <c r="E72" i="18"/>
  <c r="F71" i="18"/>
  <c r="E71" i="18"/>
  <c r="F70" i="18"/>
  <c r="E70" i="18"/>
  <c r="F69" i="18"/>
  <c r="E69" i="18"/>
  <c r="F68" i="18"/>
  <c r="E68" i="18"/>
  <c r="F67" i="18"/>
  <c r="E67" i="18"/>
  <c r="F66" i="18"/>
  <c r="E66" i="18"/>
  <c r="F65" i="18"/>
  <c r="E65" i="18"/>
  <c r="F64" i="18"/>
  <c r="E64" i="18"/>
  <c r="F63" i="18"/>
  <c r="E63" i="18"/>
  <c r="F62" i="18"/>
  <c r="E62" i="18"/>
  <c r="F61" i="18"/>
  <c r="E61" i="18"/>
  <c r="F60" i="18"/>
  <c r="E60" i="18"/>
  <c r="F59" i="18"/>
  <c r="E59" i="18"/>
  <c r="F58" i="18"/>
  <c r="E58" i="18"/>
  <c r="F57" i="18"/>
  <c r="E57" i="18"/>
  <c r="F56" i="18"/>
  <c r="E56" i="18"/>
  <c r="F55" i="18"/>
  <c r="E55" i="18"/>
  <c r="F54" i="18"/>
  <c r="E54" i="18"/>
  <c r="F53" i="18"/>
  <c r="E53" i="18"/>
  <c r="F52" i="18"/>
  <c r="E52" i="18"/>
  <c r="F51" i="18"/>
  <c r="E51" i="18"/>
  <c r="F50" i="18"/>
  <c r="E50" i="18"/>
  <c r="F49" i="18"/>
  <c r="E49" i="18"/>
  <c r="F48" i="18"/>
  <c r="E48" i="18"/>
  <c r="F47" i="18"/>
  <c r="E47" i="18"/>
  <c r="F46" i="18"/>
  <c r="E46" i="18"/>
  <c r="F45" i="18"/>
  <c r="E45" i="18"/>
  <c r="F44" i="18"/>
  <c r="E44" i="18"/>
  <c r="F43" i="18"/>
  <c r="E43" i="18"/>
  <c r="F42" i="18"/>
  <c r="E42" i="18"/>
  <c r="F41" i="18"/>
  <c r="E41" i="18"/>
  <c r="F40" i="18"/>
  <c r="E40" i="18"/>
  <c r="F39" i="18"/>
  <c r="E39" i="18"/>
  <c r="F38" i="18"/>
  <c r="E38" i="18"/>
  <c r="F37" i="18"/>
  <c r="E37" i="18"/>
  <c r="F36" i="18"/>
  <c r="E36" i="18"/>
  <c r="F35" i="18"/>
  <c r="E35" i="18"/>
  <c r="F34" i="18"/>
  <c r="E34" i="18"/>
  <c r="F33" i="18"/>
  <c r="E33" i="18"/>
  <c r="F32" i="18"/>
  <c r="E32" i="18"/>
  <c r="F31" i="18"/>
  <c r="E31" i="18"/>
  <c r="F30" i="18"/>
  <c r="E30" i="18"/>
  <c r="F29" i="18"/>
  <c r="E29" i="18"/>
  <c r="F28" i="18"/>
  <c r="E28" i="18"/>
  <c r="F27" i="18"/>
  <c r="E27" i="18"/>
  <c r="F26" i="18"/>
  <c r="E26" i="18"/>
  <c r="F25" i="18"/>
  <c r="E25" i="18"/>
  <c r="F24" i="18"/>
  <c r="E24" i="18"/>
  <c r="F23" i="18"/>
  <c r="E23" i="18"/>
  <c r="F22" i="18"/>
  <c r="E22" i="18"/>
  <c r="F21" i="18"/>
  <c r="E21" i="18"/>
  <c r="F20" i="18"/>
  <c r="E20" i="18"/>
  <c r="F19" i="18"/>
  <c r="E19" i="18"/>
  <c r="F18" i="18"/>
  <c r="E18" i="18"/>
  <c r="F17" i="18"/>
  <c r="E17" i="18"/>
  <c r="F16" i="18"/>
  <c r="E16" i="18"/>
  <c r="F15" i="18"/>
  <c r="E15" i="18"/>
  <c r="F14" i="18"/>
  <c r="E14" i="18"/>
  <c r="F13" i="18"/>
  <c r="E13" i="18"/>
  <c r="F12" i="18"/>
  <c r="E12" i="18"/>
  <c r="F11" i="18"/>
  <c r="E11" i="18"/>
  <c r="F10" i="18"/>
  <c r="E10" i="18"/>
  <c r="F9" i="18"/>
  <c r="E9" i="18"/>
  <c r="F8" i="18"/>
  <c r="E8" i="18"/>
  <c r="F7" i="18"/>
  <c r="E7" i="18"/>
  <c r="F6" i="18"/>
  <c r="E6" i="18"/>
  <c r="F5" i="18"/>
  <c r="E5" i="18"/>
  <c r="F4" i="18"/>
  <c r="E4" i="18"/>
  <c r="A2" i="18"/>
  <c r="F181" i="17"/>
  <c r="E181" i="17"/>
  <c r="F180" i="17"/>
  <c r="E180" i="17"/>
  <c r="F179" i="17"/>
  <c r="E179" i="17"/>
  <c r="F178" i="17"/>
  <c r="E178" i="17"/>
  <c r="F177" i="17"/>
  <c r="E177" i="17"/>
  <c r="F176" i="17"/>
  <c r="E176" i="17"/>
  <c r="F175" i="17"/>
  <c r="E175" i="17"/>
  <c r="F174" i="17"/>
  <c r="E174" i="17"/>
  <c r="F173" i="17"/>
  <c r="E173" i="17"/>
  <c r="F172" i="17"/>
  <c r="E172" i="17"/>
  <c r="F171" i="17"/>
  <c r="E171" i="17"/>
  <c r="F170" i="17"/>
  <c r="E170" i="17"/>
  <c r="F169" i="17"/>
  <c r="E169" i="17"/>
  <c r="F168" i="17"/>
  <c r="E168" i="17"/>
  <c r="F167" i="17"/>
  <c r="E167" i="17"/>
  <c r="F166" i="17"/>
  <c r="E166" i="17"/>
  <c r="F165" i="17"/>
  <c r="E165" i="17"/>
  <c r="F164" i="17"/>
  <c r="E164" i="17"/>
  <c r="F163" i="17"/>
  <c r="E163" i="17"/>
  <c r="F162" i="17"/>
  <c r="E162" i="17"/>
  <c r="F161" i="17"/>
  <c r="E161" i="17"/>
  <c r="F160" i="17"/>
  <c r="E160" i="17"/>
  <c r="F159" i="17"/>
  <c r="E159" i="17"/>
  <c r="F158" i="17"/>
  <c r="E158" i="17"/>
  <c r="F157" i="17"/>
  <c r="E157" i="17"/>
  <c r="F156" i="17"/>
  <c r="E156" i="17"/>
  <c r="F155" i="17"/>
  <c r="E155" i="17"/>
  <c r="F154" i="17"/>
  <c r="E154" i="17"/>
  <c r="F153" i="17"/>
  <c r="E153" i="17"/>
  <c r="F152" i="17"/>
  <c r="E152" i="17"/>
  <c r="F151" i="17"/>
  <c r="E151" i="17"/>
  <c r="F150" i="17"/>
  <c r="E150" i="17"/>
  <c r="F149" i="17"/>
  <c r="E149" i="17"/>
  <c r="F148" i="17"/>
  <c r="E148" i="17"/>
  <c r="F147" i="17"/>
  <c r="E147" i="17"/>
  <c r="F146" i="17"/>
  <c r="E146" i="17"/>
  <c r="F145" i="17"/>
  <c r="E145" i="17"/>
  <c r="F144" i="17"/>
  <c r="E144" i="17"/>
  <c r="F143" i="17"/>
  <c r="E143" i="17"/>
  <c r="F142" i="17"/>
  <c r="E142" i="17"/>
  <c r="F141" i="17"/>
  <c r="E141" i="17"/>
  <c r="F140" i="17"/>
  <c r="E140" i="17"/>
  <c r="F139" i="17"/>
  <c r="E139" i="17"/>
  <c r="F138" i="17"/>
  <c r="E138" i="17"/>
  <c r="F137" i="17"/>
  <c r="E137" i="17"/>
  <c r="F136" i="17"/>
  <c r="E136" i="17"/>
  <c r="F135" i="17"/>
  <c r="E135" i="17"/>
  <c r="F134" i="17"/>
  <c r="E134" i="17"/>
  <c r="F133" i="17"/>
  <c r="E133" i="17"/>
  <c r="F132" i="17"/>
  <c r="E132" i="17"/>
  <c r="F131" i="17"/>
  <c r="E131" i="17"/>
  <c r="F130" i="17"/>
  <c r="E130" i="17"/>
  <c r="F129" i="17"/>
  <c r="E129" i="17"/>
  <c r="F128" i="17"/>
  <c r="E128" i="17"/>
  <c r="F127" i="17"/>
  <c r="E127" i="17"/>
  <c r="F126" i="17"/>
  <c r="E126" i="17"/>
  <c r="F125" i="17"/>
  <c r="E125" i="17"/>
  <c r="F124" i="17"/>
  <c r="E124" i="17"/>
  <c r="F123" i="17"/>
  <c r="E123" i="17"/>
  <c r="F122" i="17"/>
  <c r="E122" i="17"/>
  <c r="F121" i="17"/>
  <c r="E121" i="17"/>
  <c r="F120" i="17"/>
  <c r="E120" i="17"/>
  <c r="F119" i="17"/>
  <c r="E119" i="17"/>
  <c r="F118" i="17"/>
  <c r="E118" i="17"/>
  <c r="F117" i="17"/>
  <c r="E117" i="17"/>
  <c r="F116" i="17"/>
  <c r="E116" i="17"/>
  <c r="F115" i="17"/>
  <c r="E115" i="17"/>
  <c r="F114" i="17"/>
  <c r="E114" i="17"/>
  <c r="F113" i="17"/>
  <c r="E113" i="17"/>
  <c r="F112" i="17"/>
  <c r="E112" i="17"/>
  <c r="F111" i="17"/>
  <c r="E111" i="17"/>
  <c r="F110" i="17"/>
  <c r="E110" i="17"/>
  <c r="F109" i="17"/>
  <c r="E109" i="17"/>
  <c r="F108" i="17"/>
  <c r="E108" i="17"/>
  <c r="F107" i="17"/>
  <c r="E107" i="17"/>
  <c r="F106" i="17"/>
  <c r="E106" i="17"/>
  <c r="F105" i="17"/>
  <c r="E105" i="17"/>
  <c r="F104" i="17"/>
  <c r="E104" i="17"/>
  <c r="F103" i="17"/>
  <c r="E103" i="17"/>
  <c r="F102" i="17"/>
  <c r="E102" i="17"/>
  <c r="F101" i="17"/>
  <c r="E101" i="17"/>
  <c r="F100" i="17"/>
  <c r="E100" i="17"/>
  <c r="F99" i="17"/>
  <c r="E99" i="17"/>
  <c r="F98" i="17"/>
  <c r="E98" i="17"/>
  <c r="F97" i="17"/>
  <c r="E97" i="17"/>
  <c r="F96" i="17"/>
  <c r="E96" i="17"/>
  <c r="F95" i="17"/>
  <c r="E95" i="17"/>
  <c r="F94" i="17"/>
  <c r="E94" i="17"/>
  <c r="F93" i="17"/>
  <c r="E93" i="17"/>
  <c r="F92" i="17"/>
  <c r="E92" i="17"/>
  <c r="F91" i="17"/>
  <c r="E91" i="17"/>
  <c r="F90" i="17"/>
  <c r="E90" i="17"/>
  <c r="F89" i="17"/>
  <c r="E89" i="17"/>
  <c r="F88" i="17"/>
  <c r="E88" i="17"/>
  <c r="F87" i="17"/>
  <c r="E87" i="17"/>
  <c r="F86" i="17"/>
  <c r="E86" i="17"/>
  <c r="F85" i="17"/>
  <c r="E85" i="17"/>
  <c r="F84" i="17"/>
  <c r="E84" i="17"/>
  <c r="F83" i="17"/>
  <c r="E83" i="17"/>
  <c r="F82" i="17"/>
  <c r="E82" i="17"/>
  <c r="F81" i="17"/>
  <c r="E81" i="17"/>
  <c r="F80" i="17"/>
  <c r="E80" i="17"/>
  <c r="F79" i="17"/>
  <c r="E79" i="17"/>
  <c r="F78" i="17"/>
  <c r="E78" i="17"/>
  <c r="F77" i="17"/>
  <c r="E77" i="17"/>
  <c r="F76" i="17"/>
  <c r="E76" i="17"/>
  <c r="F75" i="17"/>
  <c r="E75" i="17"/>
  <c r="F74" i="17"/>
  <c r="E74" i="17"/>
  <c r="F73" i="17"/>
  <c r="E73" i="17"/>
  <c r="F72" i="17"/>
  <c r="E72" i="17"/>
  <c r="F71" i="17"/>
  <c r="E71" i="17"/>
  <c r="F70" i="17"/>
  <c r="E70" i="17"/>
  <c r="F69" i="17"/>
  <c r="E69" i="17"/>
  <c r="F68" i="17"/>
  <c r="E68" i="17"/>
  <c r="F67" i="17"/>
  <c r="E67" i="17"/>
  <c r="F66" i="17"/>
  <c r="E66" i="17"/>
  <c r="F65" i="17"/>
  <c r="E65" i="17"/>
  <c r="F64" i="17"/>
  <c r="E64" i="17"/>
  <c r="F63" i="17"/>
  <c r="E63" i="17"/>
  <c r="F62" i="17"/>
  <c r="E62" i="17"/>
  <c r="F61" i="17"/>
  <c r="E61" i="17"/>
  <c r="F60" i="17"/>
  <c r="E60" i="17"/>
  <c r="F59" i="17"/>
  <c r="E59" i="17"/>
  <c r="F58" i="17"/>
  <c r="E58" i="17"/>
  <c r="F57" i="17"/>
  <c r="E57" i="17"/>
  <c r="F56" i="17"/>
  <c r="E56" i="17"/>
  <c r="F55" i="17"/>
  <c r="E55" i="17"/>
  <c r="F54" i="17"/>
  <c r="E54" i="17"/>
  <c r="F53" i="17"/>
  <c r="E53" i="17"/>
  <c r="F52" i="17"/>
  <c r="E52" i="17"/>
  <c r="F51" i="17"/>
  <c r="E51" i="17"/>
  <c r="F50" i="17"/>
  <c r="E50" i="17"/>
  <c r="F49" i="17"/>
  <c r="E49" i="17"/>
  <c r="F48" i="17"/>
  <c r="E48" i="17"/>
  <c r="F47" i="17"/>
  <c r="E47" i="17"/>
  <c r="F46" i="17"/>
  <c r="E46" i="17"/>
  <c r="F45" i="17"/>
  <c r="E45" i="17"/>
  <c r="F44" i="17"/>
  <c r="E44" i="17"/>
  <c r="F43" i="17"/>
  <c r="E43" i="17"/>
  <c r="F42" i="17"/>
  <c r="E42" i="17"/>
  <c r="F41" i="17"/>
  <c r="E41" i="17"/>
  <c r="F40" i="17"/>
  <c r="E40" i="17"/>
  <c r="F39" i="17"/>
  <c r="E39" i="17"/>
  <c r="F38" i="17"/>
  <c r="E38" i="17"/>
  <c r="F37" i="17"/>
  <c r="E37" i="17"/>
  <c r="F36" i="17"/>
  <c r="E36" i="17"/>
  <c r="F35" i="17"/>
  <c r="E35" i="17"/>
  <c r="F34" i="17"/>
  <c r="E34" i="17"/>
  <c r="F33" i="17"/>
  <c r="E33" i="17"/>
  <c r="F32" i="17"/>
  <c r="E32" i="17"/>
  <c r="F31" i="17"/>
  <c r="E31" i="17"/>
  <c r="F30" i="17"/>
  <c r="E30" i="17"/>
  <c r="F29" i="17"/>
  <c r="E29" i="17"/>
  <c r="F28" i="17"/>
  <c r="E28" i="17"/>
  <c r="F27" i="17"/>
  <c r="E27" i="17"/>
  <c r="F26" i="17"/>
  <c r="E26" i="17"/>
  <c r="F25" i="17"/>
  <c r="E25" i="17"/>
  <c r="F24" i="17"/>
  <c r="E24" i="17"/>
  <c r="F23" i="17"/>
  <c r="E23" i="17"/>
  <c r="F22" i="17"/>
  <c r="E22" i="17"/>
  <c r="F21" i="17"/>
  <c r="E21" i="17"/>
  <c r="F20" i="17"/>
  <c r="E20" i="17"/>
  <c r="F19" i="17"/>
  <c r="E19" i="17"/>
  <c r="F18" i="17"/>
  <c r="E18" i="17"/>
  <c r="F17" i="17"/>
  <c r="E17" i="17"/>
  <c r="F16" i="17"/>
  <c r="E16" i="17"/>
  <c r="F15" i="17"/>
  <c r="E15" i="17"/>
  <c r="F14" i="17"/>
  <c r="E14" i="17"/>
  <c r="F13" i="17"/>
  <c r="E13" i="17"/>
  <c r="F12" i="17"/>
  <c r="E12" i="17"/>
  <c r="F11" i="17"/>
  <c r="E11" i="17"/>
  <c r="F10" i="17"/>
  <c r="E10" i="17"/>
  <c r="F9" i="17"/>
  <c r="E9" i="17"/>
  <c r="F8" i="17"/>
  <c r="E8" i="17"/>
  <c r="F7" i="17"/>
  <c r="E7" i="17"/>
  <c r="F6" i="17"/>
  <c r="E6" i="17"/>
  <c r="F5" i="17"/>
  <c r="E5" i="17"/>
  <c r="F4" i="17"/>
  <c r="E4" i="17"/>
  <c r="A2" i="17"/>
  <c r="F181" i="16"/>
  <c r="E181" i="16"/>
  <c r="F180" i="16"/>
  <c r="E180" i="16"/>
  <c r="F179" i="16"/>
  <c r="E179" i="16"/>
  <c r="F178" i="16"/>
  <c r="E178" i="16"/>
  <c r="F177" i="16"/>
  <c r="E177" i="16"/>
  <c r="F176" i="16"/>
  <c r="E176" i="16"/>
  <c r="F175" i="16"/>
  <c r="E175" i="16"/>
  <c r="F174" i="16"/>
  <c r="E174" i="16"/>
  <c r="F173" i="16"/>
  <c r="E173" i="16"/>
  <c r="F172" i="16"/>
  <c r="E172" i="16"/>
  <c r="F171" i="16"/>
  <c r="E171" i="16"/>
  <c r="F170" i="16"/>
  <c r="E170" i="16"/>
  <c r="F169" i="16"/>
  <c r="E169" i="16"/>
  <c r="F168" i="16"/>
  <c r="E168" i="16"/>
  <c r="F167" i="16"/>
  <c r="E167" i="16"/>
  <c r="F166" i="16"/>
  <c r="E166" i="16"/>
  <c r="F165" i="16"/>
  <c r="E165" i="16"/>
  <c r="F164" i="16"/>
  <c r="E164" i="16"/>
  <c r="F163" i="16"/>
  <c r="E163" i="16"/>
  <c r="F162" i="16"/>
  <c r="E162" i="16"/>
  <c r="F161" i="16"/>
  <c r="E161" i="16"/>
  <c r="F160" i="16"/>
  <c r="E160" i="16"/>
  <c r="F159" i="16"/>
  <c r="E159" i="16"/>
  <c r="F158" i="16"/>
  <c r="E158" i="16"/>
  <c r="F157" i="16"/>
  <c r="E157" i="16"/>
  <c r="F156" i="16"/>
  <c r="E156" i="16"/>
  <c r="F155" i="16"/>
  <c r="E155" i="16"/>
  <c r="F154" i="16"/>
  <c r="E154" i="16"/>
  <c r="F153" i="16"/>
  <c r="E153" i="16"/>
  <c r="F152" i="16"/>
  <c r="E152" i="16"/>
  <c r="F151" i="16"/>
  <c r="E151" i="16"/>
  <c r="F150" i="16"/>
  <c r="E150" i="16"/>
  <c r="F149" i="16"/>
  <c r="E149" i="16"/>
  <c r="F148" i="16"/>
  <c r="E148" i="16"/>
  <c r="F147" i="16"/>
  <c r="E147" i="16"/>
  <c r="F146" i="16"/>
  <c r="E146" i="16"/>
  <c r="F145" i="16"/>
  <c r="E145" i="16"/>
  <c r="F144" i="16"/>
  <c r="E144" i="16"/>
  <c r="F143" i="16"/>
  <c r="E143" i="16"/>
  <c r="F142" i="16"/>
  <c r="E142" i="16"/>
  <c r="F141" i="16"/>
  <c r="E141" i="16"/>
  <c r="F140" i="16"/>
  <c r="E140" i="16"/>
  <c r="F139" i="16"/>
  <c r="E139" i="16"/>
  <c r="F138" i="16"/>
  <c r="E138" i="16"/>
  <c r="F137" i="16"/>
  <c r="E137" i="16"/>
  <c r="F136" i="16"/>
  <c r="E136" i="16"/>
  <c r="F135" i="16"/>
  <c r="E135" i="16"/>
  <c r="F134" i="16"/>
  <c r="E134" i="16"/>
  <c r="F133" i="16"/>
  <c r="E133" i="16"/>
  <c r="F132" i="16"/>
  <c r="E132" i="16"/>
  <c r="F131" i="16"/>
  <c r="E131" i="16"/>
  <c r="F130" i="16"/>
  <c r="E130" i="16"/>
  <c r="F129" i="16"/>
  <c r="E129" i="16"/>
  <c r="F128" i="16"/>
  <c r="E128" i="16"/>
  <c r="F127" i="16"/>
  <c r="E127" i="16"/>
  <c r="F126" i="16"/>
  <c r="E126" i="16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F112" i="16"/>
  <c r="E112" i="16"/>
  <c r="F111" i="16"/>
  <c r="E111" i="16"/>
  <c r="F110" i="16"/>
  <c r="E110" i="16"/>
  <c r="F109" i="16"/>
  <c r="E109" i="16"/>
  <c r="F108" i="16"/>
  <c r="E108" i="16"/>
  <c r="F107" i="16"/>
  <c r="E107" i="16"/>
  <c r="F106" i="16"/>
  <c r="E106" i="16"/>
  <c r="F105" i="16"/>
  <c r="E105" i="16"/>
  <c r="F104" i="16"/>
  <c r="E104" i="16"/>
  <c r="F103" i="16"/>
  <c r="E103" i="16"/>
  <c r="F102" i="16"/>
  <c r="E102" i="16"/>
  <c r="F101" i="16"/>
  <c r="E101" i="16"/>
  <c r="F100" i="16"/>
  <c r="E100" i="16"/>
  <c r="F99" i="16"/>
  <c r="E99" i="16"/>
  <c r="F98" i="16"/>
  <c r="E98" i="16"/>
  <c r="F97" i="16"/>
  <c r="E97" i="16"/>
  <c r="F96" i="16"/>
  <c r="E96" i="16"/>
  <c r="F95" i="16"/>
  <c r="E95" i="16"/>
  <c r="F94" i="16"/>
  <c r="E94" i="16"/>
  <c r="F93" i="16"/>
  <c r="E93" i="16"/>
  <c r="F92" i="16"/>
  <c r="E92" i="16"/>
  <c r="F91" i="16"/>
  <c r="E91" i="16"/>
  <c r="F90" i="16"/>
  <c r="E90" i="16"/>
  <c r="F89" i="16"/>
  <c r="E89" i="16"/>
  <c r="F88" i="16"/>
  <c r="E88" i="16"/>
  <c r="F87" i="16"/>
  <c r="E87" i="16"/>
  <c r="F86" i="16"/>
  <c r="E86" i="16"/>
  <c r="F85" i="16"/>
  <c r="E85" i="16"/>
  <c r="F84" i="16"/>
  <c r="E84" i="16"/>
  <c r="F83" i="16"/>
  <c r="E83" i="16"/>
  <c r="F82" i="16"/>
  <c r="E82" i="16"/>
  <c r="F81" i="16"/>
  <c r="E81" i="16"/>
  <c r="F80" i="16"/>
  <c r="E80" i="16"/>
  <c r="F79" i="16"/>
  <c r="E79" i="16"/>
  <c r="F78" i="16"/>
  <c r="E78" i="16"/>
  <c r="F77" i="16"/>
  <c r="E77" i="16"/>
  <c r="F76" i="16"/>
  <c r="E76" i="16"/>
  <c r="F75" i="16"/>
  <c r="E75" i="16"/>
  <c r="F74" i="16"/>
  <c r="E74" i="16"/>
  <c r="F73" i="16"/>
  <c r="E73" i="16"/>
  <c r="F72" i="16"/>
  <c r="E72" i="16"/>
  <c r="F71" i="16"/>
  <c r="E71" i="16"/>
  <c r="F70" i="16"/>
  <c r="E70" i="16"/>
  <c r="F69" i="16"/>
  <c r="E69" i="16"/>
  <c r="F68" i="16"/>
  <c r="E68" i="16"/>
  <c r="F67" i="16"/>
  <c r="E67" i="16"/>
  <c r="F66" i="16"/>
  <c r="E66" i="16"/>
  <c r="F65" i="16"/>
  <c r="E65" i="16"/>
  <c r="F64" i="16"/>
  <c r="E64" i="16"/>
  <c r="F63" i="16"/>
  <c r="E63" i="16"/>
  <c r="F62" i="16"/>
  <c r="E62" i="16"/>
  <c r="F61" i="16"/>
  <c r="E61" i="16"/>
  <c r="F60" i="16"/>
  <c r="E60" i="16"/>
  <c r="F59" i="16"/>
  <c r="E59" i="16"/>
  <c r="F58" i="16"/>
  <c r="E58" i="16"/>
  <c r="F57" i="16"/>
  <c r="E57" i="16"/>
  <c r="F56" i="16"/>
  <c r="E56" i="16"/>
  <c r="F55" i="16"/>
  <c r="E55" i="16"/>
  <c r="F54" i="16"/>
  <c r="E54" i="16"/>
  <c r="F53" i="16"/>
  <c r="E53" i="16"/>
  <c r="F52" i="16"/>
  <c r="E52" i="16"/>
  <c r="F51" i="16"/>
  <c r="E51" i="16"/>
  <c r="F50" i="16"/>
  <c r="E50" i="16"/>
  <c r="F49" i="16"/>
  <c r="E49" i="16"/>
  <c r="F48" i="16"/>
  <c r="E48" i="16"/>
  <c r="F47" i="16"/>
  <c r="E47" i="16"/>
  <c r="F46" i="16"/>
  <c r="E46" i="16"/>
  <c r="F45" i="16"/>
  <c r="E45" i="16"/>
  <c r="F44" i="16"/>
  <c r="E44" i="16"/>
  <c r="F43" i="16"/>
  <c r="E43" i="16"/>
  <c r="F42" i="16"/>
  <c r="E42" i="16"/>
  <c r="F41" i="16"/>
  <c r="E41" i="16"/>
  <c r="F40" i="16"/>
  <c r="E40" i="16"/>
  <c r="F39" i="16"/>
  <c r="E39" i="16"/>
  <c r="F38" i="16"/>
  <c r="E38" i="16"/>
  <c r="F37" i="16"/>
  <c r="E37" i="16"/>
  <c r="F36" i="16"/>
  <c r="E36" i="16"/>
  <c r="F35" i="16"/>
  <c r="E35" i="16"/>
  <c r="F34" i="16"/>
  <c r="E34" i="16"/>
  <c r="F33" i="16"/>
  <c r="E33" i="16"/>
  <c r="F32" i="16"/>
  <c r="E32" i="16"/>
  <c r="F31" i="16"/>
  <c r="E31" i="16"/>
  <c r="F30" i="16"/>
  <c r="E30" i="16"/>
  <c r="F29" i="16"/>
  <c r="E29" i="16"/>
  <c r="F28" i="16"/>
  <c r="E28" i="16"/>
  <c r="F27" i="16"/>
  <c r="E27" i="16"/>
  <c r="F26" i="16"/>
  <c r="E26" i="16"/>
  <c r="F25" i="16"/>
  <c r="E25" i="16"/>
  <c r="F24" i="16"/>
  <c r="E24" i="16"/>
  <c r="F23" i="16"/>
  <c r="E23" i="16"/>
  <c r="F22" i="16"/>
  <c r="E22" i="16"/>
  <c r="F21" i="16"/>
  <c r="E21" i="16"/>
  <c r="F20" i="16"/>
  <c r="E20" i="16"/>
  <c r="F19" i="16"/>
  <c r="E19" i="16"/>
  <c r="F18" i="16"/>
  <c r="E18" i="16"/>
  <c r="F17" i="16"/>
  <c r="E17" i="16"/>
  <c r="F16" i="16"/>
  <c r="E16" i="16"/>
  <c r="F15" i="16"/>
  <c r="E15" i="16"/>
  <c r="F14" i="16"/>
  <c r="E14" i="16"/>
  <c r="F13" i="16"/>
  <c r="E13" i="16"/>
  <c r="F12" i="16"/>
  <c r="E12" i="16"/>
  <c r="F11" i="16"/>
  <c r="E11" i="16"/>
  <c r="F10" i="16"/>
  <c r="E10" i="16"/>
  <c r="F9" i="16"/>
  <c r="E9" i="16"/>
  <c r="F8" i="16"/>
  <c r="E8" i="16"/>
  <c r="F7" i="16"/>
  <c r="E7" i="16"/>
  <c r="F6" i="16"/>
  <c r="E6" i="16"/>
  <c r="F5" i="16"/>
  <c r="E5" i="16"/>
  <c r="F4" i="16"/>
  <c r="E4" i="16"/>
  <c r="A2" i="16"/>
  <c r="F181" i="14"/>
  <c r="E181" i="14"/>
  <c r="F180" i="14"/>
  <c r="E180" i="14"/>
  <c r="F179" i="14"/>
  <c r="E179" i="14"/>
  <c r="F178" i="14"/>
  <c r="E178" i="14"/>
  <c r="F177" i="14"/>
  <c r="E177" i="14"/>
  <c r="F176" i="14"/>
  <c r="E176" i="14"/>
  <c r="F175" i="14"/>
  <c r="E175" i="14"/>
  <c r="F174" i="14"/>
  <c r="E174" i="14"/>
  <c r="F173" i="14"/>
  <c r="E173" i="14"/>
  <c r="F172" i="14"/>
  <c r="E172" i="14"/>
  <c r="F171" i="14"/>
  <c r="E171" i="14"/>
  <c r="F170" i="14"/>
  <c r="E170" i="14"/>
  <c r="F169" i="14"/>
  <c r="E169" i="14"/>
  <c r="F168" i="14"/>
  <c r="E168" i="14"/>
  <c r="F167" i="14"/>
  <c r="E167" i="14"/>
  <c r="F166" i="14"/>
  <c r="E166" i="14"/>
  <c r="F165" i="14"/>
  <c r="E165" i="14"/>
  <c r="F164" i="14"/>
  <c r="E164" i="14"/>
  <c r="F163" i="14"/>
  <c r="E163" i="14"/>
  <c r="F162" i="14"/>
  <c r="E162" i="14"/>
  <c r="F161" i="14"/>
  <c r="E161" i="14"/>
  <c r="F160" i="14"/>
  <c r="E160" i="14"/>
  <c r="F159" i="14"/>
  <c r="E159" i="14"/>
  <c r="F158" i="14"/>
  <c r="E158" i="14"/>
  <c r="F157" i="14"/>
  <c r="E157" i="14"/>
  <c r="F156" i="14"/>
  <c r="E156" i="14"/>
  <c r="F155" i="14"/>
  <c r="E155" i="14"/>
  <c r="F154" i="14"/>
  <c r="E154" i="14"/>
  <c r="F153" i="14"/>
  <c r="E153" i="14"/>
  <c r="F152" i="14"/>
  <c r="E152" i="14"/>
  <c r="F151" i="14"/>
  <c r="E151" i="14"/>
  <c r="F150" i="14"/>
  <c r="E150" i="14"/>
  <c r="F149" i="14"/>
  <c r="E149" i="14"/>
  <c r="F148" i="14"/>
  <c r="E148" i="14"/>
  <c r="F147" i="14"/>
  <c r="E147" i="14"/>
  <c r="F146" i="14"/>
  <c r="E146" i="14"/>
  <c r="F145" i="14"/>
  <c r="E145" i="14"/>
  <c r="F144" i="14"/>
  <c r="E144" i="14"/>
  <c r="F143" i="14"/>
  <c r="E143" i="14"/>
  <c r="F142" i="14"/>
  <c r="E142" i="14"/>
  <c r="F141" i="14"/>
  <c r="E141" i="14"/>
  <c r="F140" i="14"/>
  <c r="E140" i="14"/>
  <c r="F139" i="14"/>
  <c r="E139" i="14"/>
  <c r="F138" i="14"/>
  <c r="E138" i="14"/>
  <c r="F137" i="14"/>
  <c r="E137" i="14"/>
  <c r="F136" i="14"/>
  <c r="E136" i="14"/>
  <c r="F135" i="14"/>
  <c r="E135" i="14"/>
  <c r="F134" i="14"/>
  <c r="E134" i="14"/>
  <c r="F133" i="14"/>
  <c r="E133" i="14"/>
  <c r="F132" i="14"/>
  <c r="E132" i="14"/>
  <c r="F131" i="14"/>
  <c r="E131" i="14"/>
  <c r="F130" i="14"/>
  <c r="E130" i="14"/>
  <c r="F129" i="14"/>
  <c r="E129" i="14"/>
  <c r="F128" i="14"/>
  <c r="E128" i="14"/>
  <c r="F127" i="14"/>
  <c r="E127" i="14"/>
  <c r="F126" i="14"/>
  <c r="E126" i="14"/>
  <c r="F125" i="14"/>
  <c r="E125" i="14"/>
  <c r="F124" i="14"/>
  <c r="E124" i="14"/>
  <c r="F123" i="14"/>
  <c r="E123" i="14"/>
  <c r="F122" i="14"/>
  <c r="E122" i="14"/>
  <c r="F121" i="14"/>
  <c r="E121" i="14"/>
  <c r="F120" i="14"/>
  <c r="E120" i="14"/>
  <c r="F119" i="14"/>
  <c r="E119" i="14"/>
  <c r="F118" i="14"/>
  <c r="E118" i="14"/>
  <c r="F117" i="14"/>
  <c r="E117" i="14"/>
  <c r="F116" i="14"/>
  <c r="E116" i="14"/>
  <c r="F115" i="14"/>
  <c r="E115" i="14"/>
  <c r="F114" i="14"/>
  <c r="E114" i="14"/>
  <c r="F113" i="14"/>
  <c r="E113" i="14"/>
  <c r="F112" i="14"/>
  <c r="E112" i="14"/>
  <c r="F111" i="14"/>
  <c r="E111" i="14"/>
  <c r="F110" i="14"/>
  <c r="E110" i="14"/>
  <c r="F109" i="14"/>
  <c r="E109" i="14"/>
  <c r="F108" i="14"/>
  <c r="E108" i="14"/>
  <c r="F107" i="14"/>
  <c r="E107" i="14"/>
  <c r="F106" i="14"/>
  <c r="E106" i="14"/>
  <c r="F105" i="14"/>
  <c r="E105" i="14"/>
  <c r="F104" i="14"/>
  <c r="E104" i="14"/>
  <c r="F103" i="14"/>
  <c r="E103" i="14"/>
  <c r="F102" i="14"/>
  <c r="E102" i="14"/>
  <c r="F101" i="14"/>
  <c r="E101" i="14"/>
  <c r="F100" i="14"/>
  <c r="E100" i="14"/>
  <c r="F99" i="14"/>
  <c r="E99" i="14"/>
  <c r="F98" i="14"/>
  <c r="E98" i="14"/>
  <c r="F97" i="14"/>
  <c r="E97" i="14"/>
  <c r="F96" i="14"/>
  <c r="E96" i="14"/>
  <c r="F95" i="14"/>
  <c r="E95" i="14"/>
  <c r="F94" i="14"/>
  <c r="E94" i="14"/>
  <c r="F93" i="14"/>
  <c r="E93" i="14"/>
  <c r="F92" i="14"/>
  <c r="E92" i="14"/>
  <c r="F91" i="14"/>
  <c r="E91" i="14"/>
  <c r="F90" i="14"/>
  <c r="E90" i="14"/>
  <c r="F89" i="14"/>
  <c r="E89" i="14"/>
  <c r="F88" i="14"/>
  <c r="E88" i="14"/>
  <c r="F87" i="14"/>
  <c r="E87" i="14"/>
  <c r="F86" i="14"/>
  <c r="E86" i="14"/>
  <c r="F85" i="14"/>
  <c r="E85" i="14"/>
  <c r="F84" i="14"/>
  <c r="E84" i="14"/>
  <c r="F83" i="14"/>
  <c r="E83" i="14"/>
  <c r="F82" i="14"/>
  <c r="E82" i="14"/>
  <c r="F81" i="14"/>
  <c r="E81" i="14"/>
  <c r="F80" i="14"/>
  <c r="E80" i="14"/>
  <c r="F79" i="14"/>
  <c r="E79" i="14"/>
  <c r="F78" i="14"/>
  <c r="E78" i="14"/>
  <c r="F77" i="14"/>
  <c r="E77" i="14"/>
  <c r="F76" i="14"/>
  <c r="E76" i="14"/>
  <c r="F75" i="14"/>
  <c r="E75" i="14"/>
  <c r="F74" i="14"/>
  <c r="E74" i="14"/>
  <c r="F73" i="14"/>
  <c r="E73" i="14"/>
  <c r="F72" i="14"/>
  <c r="E72" i="14"/>
  <c r="F71" i="14"/>
  <c r="E71" i="14"/>
  <c r="F70" i="14"/>
  <c r="E70" i="14"/>
  <c r="F69" i="14"/>
  <c r="E69" i="14"/>
  <c r="F68" i="14"/>
  <c r="E68" i="14"/>
  <c r="F67" i="14"/>
  <c r="E67" i="14"/>
  <c r="F66" i="14"/>
  <c r="E66" i="14"/>
  <c r="F65" i="14"/>
  <c r="E65" i="14"/>
  <c r="F64" i="14"/>
  <c r="E64" i="14"/>
  <c r="F63" i="14"/>
  <c r="E63" i="14"/>
  <c r="F62" i="14"/>
  <c r="E62" i="14"/>
  <c r="F61" i="14"/>
  <c r="E61" i="14"/>
  <c r="F60" i="14"/>
  <c r="E60" i="14"/>
  <c r="F59" i="14"/>
  <c r="E59" i="14"/>
  <c r="F58" i="14"/>
  <c r="E58" i="14"/>
  <c r="F57" i="14"/>
  <c r="E57" i="14"/>
  <c r="F56" i="14"/>
  <c r="E56" i="14"/>
  <c r="F55" i="14"/>
  <c r="E55" i="14"/>
  <c r="F54" i="14"/>
  <c r="E54" i="14"/>
  <c r="F53" i="14"/>
  <c r="E53" i="14"/>
  <c r="F52" i="14"/>
  <c r="E52" i="14"/>
  <c r="F51" i="14"/>
  <c r="E51" i="14"/>
  <c r="F50" i="14"/>
  <c r="E50" i="14"/>
  <c r="F49" i="14"/>
  <c r="E49" i="14"/>
  <c r="F48" i="14"/>
  <c r="E48" i="14"/>
  <c r="F47" i="14"/>
  <c r="E47" i="14"/>
  <c r="F46" i="14"/>
  <c r="E46" i="14"/>
  <c r="F45" i="14"/>
  <c r="E45" i="14"/>
  <c r="F44" i="14"/>
  <c r="E44" i="14"/>
  <c r="F43" i="14"/>
  <c r="E43" i="14"/>
  <c r="F42" i="14"/>
  <c r="E42" i="14"/>
  <c r="F41" i="14"/>
  <c r="E41" i="14"/>
  <c r="F40" i="14"/>
  <c r="E40" i="14"/>
  <c r="F39" i="14"/>
  <c r="E39" i="14"/>
  <c r="F38" i="14"/>
  <c r="E38" i="14"/>
  <c r="F37" i="14"/>
  <c r="E37" i="14"/>
  <c r="F36" i="14"/>
  <c r="E36" i="14"/>
  <c r="F35" i="14"/>
  <c r="E35" i="14"/>
  <c r="F34" i="14"/>
  <c r="E34" i="14"/>
  <c r="F33" i="14"/>
  <c r="E33" i="14"/>
  <c r="F32" i="14"/>
  <c r="E32" i="14"/>
  <c r="F31" i="14"/>
  <c r="E31" i="14"/>
  <c r="F30" i="14"/>
  <c r="E30" i="14"/>
  <c r="F29" i="14"/>
  <c r="E29" i="14"/>
  <c r="F28" i="14"/>
  <c r="E28" i="14"/>
  <c r="F27" i="14"/>
  <c r="E27" i="14"/>
  <c r="F26" i="14"/>
  <c r="E26" i="14"/>
  <c r="F25" i="14"/>
  <c r="E25" i="14"/>
  <c r="F24" i="14"/>
  <c r="E24" i="14"/>
  <c r="F23" i="14"/>
  <c r="E23" i="14"/>
  <c r="F22" i="14"/>
  <c r="E22" i="14"/>
  <c r="F21" i="14"/>
  <c r="E21" i="14"/>
  <c r="F20" i="14"/>
  <c r="E20" i="14"/>
  <c r="F19" i="14"/>
  <c r="E19" i="14"/>
  <c r="F18" i="14"/>
  <c r="E18" i="14"/>
  <c r="F17" i="14"/>
  <c r="E17" i="14"/>
  <c r="F16" i="14"/>
  <c r="E16" i="14"/>
  <c r="F15" i="14"/>
  <c r="E15" i="14"/>
  <c r="F14" i="14"/>
  <c r="E14" i="14"/>
  <c r="F13" i="14"/>
  <c r="E13" i="14"/>
  <c r="F12" i="14"/>
  <c r="E12" i="14"/>
  <c r="F11" i="14"/>
  <c r="E11" i="14"/>
  <c r="F10" i="14"/>
  <c r="E10" i="14"/>
  <c r="F9" i="14"/>
  <c r="E9" i="14"/>
  <c r="F8" i="14"/>
  <c r="E8" i="14"/>
  <c r="F7" i="14"/>
  <c r="E7" i="14"/>
  <c r="F6" i="14"/>
  <c r="E6" i="14"/>
  <c r="F5" i="14"/>
  <c r="E5" i="14"/>
  <c r="F4" i="14"/>
  <c r="E4" i="14"/>
  <c r="A2" i="14"/>
  <c r="F181" i="13"/>
  <c r="E181" i="13"/>
  <c r="F180" i="13"/>
  <c r="E180" i="13"/>
  <c r="F179" i="13"/>
  <c r="E179" i="13"/>
  <c r="F178" i="13"/>
  <c r="E178" i="13"/>
  <c r="F177" i="13"/>
  <c r="E177" i="13"/>
  <c r="F176" i="13"/>
  <c r="E176" i="13"/>
  <c r="F175" i="13"/>
  <c r="E175" i="13"/>
  <c r="F174" i="13"/>
  <c r="E174" i="13"/>
  <c r="F173" i="13"/>
  <c r="E173" i="13"/>
  <c r="F172" i="13"/>
  <c r="E172" i="13"/>
  <c r="F171" i="13"/>
  <c r="E171" i="13"/>
  <c r="F170" i="13"/>
  <c r="E170" i="13"/>
  <c r="F169" i="13"/>
  <c r="E169" i="13"/>
  <c r="F168" i="13"/>
  <c r="E168" i="13"/>
  <c r="F167" i="13"/>
  <c r="E167" i="13"/>
  <c r="F166" i="13"/>
  <c r="E166" i="13"/>
  <c r="F165" i="13"/>
  <c r="E165" i="13"/>
  <c r="F164" i="13"/>
  <c r="E164" i="13"/>
  <c r="F163" i="13"/>
  <c r="E163" i="13"/>
  <c r="F162" i="13"/>
  <c r="E162" i="13"/>
  <c r="F161" i="13"/>
  <c r="E161" i="13"/>
  <c r="F160" i="13"/>
  <c r="E160" i="13"/>
  <c r="F159" i="13"/>
  <c r="E159" i="13"/>
  <c r="F158" i="13"/>
  <c r="E158" i="13"/>
  <c r="F157" i="13"/>
  <c r="E157" i="13"/>
  <c r="F156" i="13"/>
  <c r="E156" i="13"/>
  <c r="F155" i="13"/>
  <c r="E155" i="13"/>
  <c r="F154" i="13"/>
  <c r="E154" i="13"/>
  <c r="F153" i="13"/>
  <c r="E153" i="13"/>
  <c r="F152" i="13"/>
  <c r="E152" i="13"/>
  <c r="F151" i="13"/>
  <c r="E151" i="13"/>
  <c r="F150" i="13"/>
  <c r="E150" i="13"/>
  <c r="F149" i="13"/>
  <c r="E149" i="13"/>
  <c r="F148" i="13"/>
  <c r="E148" i="13"/>
  <c r="F147" i="13"/>
  <c r="E147" i="13"/>
  <c r="F146" i="13"/>
  <c r="E146" i="13"/>
  <c r="F145" i="13"/>
  <c r="E145" i="13"/>
  <c r="F144" i="13"/>
  <c r="E144" i="13"/>
  <c r="F143" i="13"/>
  <c r="E143" i="13"/>
  <c r="F142" i="13"/>
  <c r="E142" i="13"/>
  <c r="F141" i="13"/>
  <c r="E141" i="13"/>
  <c r="F140" i="13"/>
  <c r="E140" i="13"/>
  <c r="F139" i="13"/>
  <c r="E139" i="13"/>
  <c r="F138" i="13"/>
  <c r="E138" i="13"/>
  <c r="F137" i="13"/>
  <c r="E137" i="13"/>
  <c r="F136" i="13"/>
  <c r="E136" i="13"/>
  <c r="F135" i="13"/>
  <c r="E135" i="13"/>
  <c r="F134" i="13"/>
  <c r="E134" i="13"/>
  <c r="F133" i="13"/>
  <c r="E133" i="13"/>
  <c r="F132" i="13"/>
  <c r="E132" i="13"/>
  <c r="F131" i="13"/>
  <c r="E131" i="13"/>
  <c r="F130" i="13"/>
  <c r="E130" i="13"/>
  <c r="F129" i="13"/>
  <c r="E129" i="13"/>
  <c r="F128" i="13"/>
  <c r="E128" i="13"/>
  <c r="F127" i="13"/>
  <c r="E127" i="13"/>
  <c r="F126" i="13"/>
  <c r="E126" i="13"/>
  <c r="F125" i="13"/>
  <c r="E125" i="13"/>
  <c r="F124" i="13"/>
  <c r="E124" i="13"/>
  <c r="F123" i="13"/>
  <c r="E123" i="13"/>
  <c r="F122" i="13"/>
  <c r="E122" i="13"/>
  <c r="F121" i="13"/>
  <c r="E121" i="13"/>
  <c r="F120" i="13"/>
  <c r="E120" i="13"/>
  <c r="F119" i="13"/>
  <c r="E119" i="13"/>
  <c r="F118" i="13"/>
  <c r="E118" i="13"/>
  <c r="F117" i="13"/>
  <c r="E117" i="13"/>
  <c r="F116" i="13"/>
  <c r="E116" i="13"/>
  <c r="F115" i="13"/>
  <c r="E115" i="13"/>
  <c r="F114" i="13"/>
  <c r="E114" i="13"/>
  <c r="F113" i="13"/>
  <c r="E113" i="13"/>
  <c r="F112" i="13"/>
  <c r="E112" i="13"/>
  <c r="F111" i="13"/>
  <c r="E111" i="13"/>
  <c r="F110" i="13"/>
  <c r="E110" i="13"/>
  <c r="F109" i="13"/>
  <c r="E109" i="13"/>
  <c r="F108" i="13"/>
  <c r="E108" i="13"/>
  <c r="F107" i="13"/>
  <c r="E107" i="13"/>
  <c r="F106" i="13"/>
  <c r="E106" i="13"/>
  <c r="F105" i="13"/>
  <c r="E105" i="13"/>
  <c r="F104" i="13"/>
  <c r="E104" i="13"/>
  <c r="F103" i="13"/>
  <c r="E103" i="13"/>
  <c r="F102" i="13"/>
  <c r="E102" i="13"/>
  <c r="F101" i="13"/>
  <c r="E101" i="13"/>
  <c r="F100" i="13"/>
  <c r="E100" i="13"/>
  <c r="F99" i="13"/>
  <c r="E99" i="13"/>
  <c r="F98" i="13"/>
  <c r="E98" i="13"/>
  <c r="F97" i="13"/>
  <c r="E97" i="13"/>
  <c r="F96" i="13"/>
  <c r="E96" i="13"/>
  <c r="F95" i="13"/>
  <c r="E95" i="13"/>
  <c r="F94" i="13"/>
  <c r="E94" i="13"/>
  <c r="F93" i="13"/>
  <c r="E93" i="13"/>
  <c r="F92" i="13"/>
  <c r="E92" i="13"/>
  <c r="F91" i="13"/>
  <c r="E91" i="13"/>
  <c r="F90" i="13"/>
  <c r="E90" i="13"/>
  <c r="F89" i="13"/>
  <c r="E89" i="13"/>
  <c r="F88" i="13"/>
  <c r="E88" i="13"/>
  <c r="F87" i="13"/>
  <c r="E87" i="13"/>
  <c r="F86" i="13"/>
  <c r="E86" i="13"/>
  <c r="F85" i="13"/>
  <c r="E85" i="13"/>
  <c r="F84" i="13"/>
  <c r="E84" i="13"/>
  <c r="F83" i="13"/>
  <c r="E83" i="13"/>
  <c r="F82" i="13"/>
  <c r="E82" i="13"/>
  <c r="F81" i="13"/>
  <c r="E81" i="13"/>
  <c r="F80" i="13"/>
  <c r="E80" i="13"/>
  <c r="F79" i="13"/>
  <c r="E79" i="13"/>
  <c r="F78" i="13"/>
  <c r="E78" i="13"/>
  <c r="F77" i="13"/>
  <c r="E77" i="13"/>
  <c r="F76" i="13"/>
  <c r="E76" i="13"/>
  <c r="F75" i="13"/>
  <c r="E75" i="13"/>
  <c r="F74" i="13"/>
  <c r="E74" i="13"/>
  <c r="F73" i="13"/>
  <c r="E73" i="13"/>
  <c r="F72" i="13"/>
  <c r="E72" i="13"/>
  <c r="F71" i="13"/>
  <c r="E71" i="13"/>
  <c r="F70" i="13"/>
  <c r="E70" i="13"/>
  <c r="F69" i="13"/>
  <c r="E69" i="13"/>
  <c r="F68" i="13"/>
  <c r="E68" i="13"/>
  <c r="F67" i="13"/>
  <c r="E67" i="13"/>
  <c r="F66" i="13"/>
  <c r="E66" i="13"/>
  <c r="F65" i="13"/>
  <c r="E65" i="13"/>
  <c r="F64" i="13"/>
  <c r="E64" i="13"/>
  <c r="F63" i="13"/>
  <c r="E63" i="13"/>
  <c r="F62" i="13"/>
  <c r="E62" i="13"/>
  <c r="F61" i="13"/>
  <c r="E61" i="13"/>
  <c r="F60" i="13"/>
  <c r="E60" i="13"/>
  <c r="F59" i="13"/>
  <c r="E59" i="13"/>
  <c r="F58" i="13"/>
  <c r="E58" i="13"/>
  <c r="F57" i="13"/>
  <c r="E57" i="13"/>
  <c r="F56" i="13"/>
  <c r="E56" i="13"/>
  <c r="F55" i="13"/>
  <c r="E55" i="13"/>
  <c r="F54" i="13"/>
  <c r="E54" i="13"/>
  <c r="F53" i="13"/>
  <c r="E53" i="13"/>
  <c r="F52" i="13"/>
  <c r="E52" i="13"/>
  <c r="F51" i="13"/>
  <c r="E51" i="13"/>
  <c r="F50" i="13"/>
  <c r="E50" i="13"/>
  <c r="F49" i="13"/>
  <c r="E49" i="13"/>
  <c r="F48" i="13"/>
  <c r="E48" i="13"/>
  <c r="F47" i="13"/>
  <c r="E47" i="13"/>
  <c r="F46" i="13"/>
  <c r="E46" i="13"/>
  <c r="F45" i="13"/>
  <c r="E45" i="13"/>
  <c r="F44" i="13"/>
  <c r="E44" i="13"/>
  <c r="F43" i="13"/>
  <c r="E43" i="13"/>
  <c r="F42" i="13"/>
  <c r="E42" i="13"/>
  <c r="F41" i="13"/>
  <c r="E41" i="13"/>
  <c r="F40" i="13"/>
  <c r="E40" i="13"/>
  <c r="F39" i="13"/>
  <c r="E39" i="13"/>
  <c r="F38" i="13"/>
  <c r="E38" i="13"/>
  <c r="F37" i="13"/>
  <c r="E37" i="13"/>
  <c r="F36" i="13"/>
  <c r="E36" i="13"/>
  <c r="F35" i="13"/>
  <c r="E35" i="13"/>
  <c r="F34" i="13"/>
  <c r="E34" i="13"/>
  <c r="F33" i="13"/>
  <c r="E33" i="13"/>
  <c r="F32" i="13"/>
  <c r="E32" i="13"/>
  <c r="F31" i="13"/>
  <c r="E31" i="13"/>
  <c r="F30" i="13"/>
  <c r="E30" i="13"/>
  <c r="F29" i="13"/>
  <c r="E29" i="13"/>
  <c r="F28" i="13"/>
  <c r="E28" i="13"/>
  <c r="F27" i="13"/>
  <c r="E27" i="13"/>
  <c r="F26" i="13"/>
  <c r="E26" i="13"/>
  <c r="F25" i="13"/>
  <c r="E25" i="13"/>
  <c r="F24" i="13"/>
  <c r="E24" i="13"/>
  <c r="F23" i="13"/>
  <c r="E23" i="13"/>
  <c r="F22" i="13"/>
  <c r="E22" i="13"/>
  <c r="F21" i="13"/>
  <c r="E21" i="13"/>
  <c r="F20" i="13"/>
  <c r="E20" i="13"/>
  <c r="F19" i="13"/>
  <c r="E19" i="13"/>
  <c r="F18" i="13"/>
  <c r="E18" i="13"/>
  <c r="F17" i="13"/>
  <c r="E17" i="13"/>
  <c r="F16" i="13"/>
  <c r="E16" i="13"/>
  <c r="F15" i="13"/>
  <c r="E15" i="13"/>
  <c r="F14" i="13"/>
  <c r="E14" i="13"/>
  <c r="F13" i="13"/>
  <c r="E13" i="13"/>
  <c r="F12" i="13"/>
  <c r="E12" i="13"/>
  <c r="F11" i="13"/>
  <c r="E11" i="13"/>
  <c r="F10" i="13"/>
  <c r="E10" i="13"/>
  <c r="F9" i="13"/>
  <c r="E9" i="13"/>
  <c r="F8" i="13"/>
  <c r="E8" i="13"/>
  <c r="F7" i="13"/>
  <c r="E7" i="13"/>
  <c r="F6" i="13"/>
  <c r="E6" i="13"/>
  <c r="F5" i="13"/>
  <c r="E5" i="13"/>
  <c r="F4" i="13"/>
  <c r="E4" i="13"/>
  <c r="A2" i="13"/>
  <c r="F181" i="12"/>
  <c r="E181" i="12"/>
  <c r="F180" i="12"/>
  <c r="E180" i="12"/>
  <c r="F179" i="12"/>
  <c r="E179" i="12"/>
  <c r="F178" i="12"/>
  <c r="E178" i="12"/>
  <c r="F177" i="12"/>
  <c r="E177" i="12"/>
  <c r="F176" i="12"/>
  <c r="E176" i="12"/>
  <c r="F175" i="12"/>
  <c r="E175" i="12"/>
  <c r="F174" i="12"/>
  <c r="E174" i="12"/>
  <c r="F173" i="12"/>
  <c r="E173" i="12"/>
  <c r="F172" i="12"/>
  <c r="E172" i="12"/>
  <c r="F171" i="12"/>
  <c r="E171" i="12"/>
  <c r="F170" i="12"/>
  <c r="E170" i="12"/>
  <c r="F169" i="12"/>
  <c r="E169" i="12"/>
  <c r="F168" i="12"/>
  <c r="E168" i="12"/>
  <c r="F167" i="12"/>
  <c r="E167" i="12"/>
  <c r="F166" i="12"/>
  <c r="E166" i="12"/>
  <c r="F165" i="12"/>
  <c r="E165" i="12"/>
  <c r="F164" i="12"/>
  <c r="E164" i="12"/>
  <c r="F163" i="12"/>
  <c r="E163" i="12"/>
  <c r="F162" i="12"/>
  <c r="E162" i="12"/>
  <c r="F161" i="12"/>
  <c r="E161" i="12"/>
  <c r="F160" i="12"/>
  <c r="E160" i="12"/>
  <c r="F159" i="12"/>
  <c r="E159" i="12"/>
  <c r="F158" i="12"/>
  <c r="E158" i="12"/>
  <c r="F157" i="12"/>
  <c r="E157" i="12"/>
  <c r="F156" i="12"/>
  <c r="E156" i="12"/>
  <c r="F155" i="12"/>
  <c r="E155" i="12"/>
  <c r="F154" i="12"/>
  <c r="E154" i="12"/>
  <c r="F153" i="12"/>
  <c r="E153" i="12"/>
  <c r="F152" i="12"/>
  <c r="E152" i="12"/>
  <c r="F151" i="12"/>
  <c r="E151" i="12"/>
  <c r="F150" i="12"/>
  <c r="E150" i="12"/>
  <c r="F149" i="12"/>
  <c r="E149" i="12"/>
  <c r="F148" i="12"/>
  <c r="E148" i="12"/>
  <c r="F147" i="12"/>
  <c r="E147" i="12"/>
  <c r="F146" i="12"/>
  <c r="E146" i="12"/>
  <c r="F145" i="12"/>
  <c r="E145" i="12"/>
  <c r="F144" i="12"/>
  <c r="E144" i="12"/>
  <c r="F143" i="12"/>
  <c r="E143" i="12"/>
  <c r="F142" i="12"/>
  <c r="E142" i="12"/>
  <c r="F141" i="12"/>
  <c r="E141" i="12"/>
  <c r="F140" i="12"/>
  <c r="E140" i="12"/>
  <c r="F139" i="12"/>
  <c r="E139" i="12"/>
  <c r="F138" i="12"/>
  <c r="E138" i="12"/>
  <c r="F137" i="12"/>
  <c r="E137" i="12"/>
  <c r="F136" i="12"/>
  <c r="E136" i="12"/>
  <c r="F135" i="12"/>
  <c r="E135" i="12"/>
  <c r="F134" i="12"/>
  <c r="E134" i="12"/>
  <c r="F133" i="12"/>
  <c r="E133" i="12"/>
  <c r="F132" i="12"/>
  <c r="E132" i="12"/>
  <c r="F131" i="12"/>
  <c r="E131" i="12"/>
  <c r="F130" i="12"/>
  <c r="E130" i="12"/>
  <c r="F129" i="12"/>
  <c r="E129" i="12"/>
  <c r="F128" i="12"/>
  <c r="E128" i="12"/>
  <c r="F127" i="12"/>
  <c r="E127" i="12"/>
  <c r="F126" i="12"/>
  <c r="E126" i="12"/>
  <c r="F125" i="12"/>
  <c r="E125" i="12"/>
  <c r="F124" i="12"/>
  <c r="E124" i="12"/>
  <c r="F123" i="12"/>
  <c r="E123" i="12"/>
  <c r="F122" i="12"/>
  <c r="E122" i="12"/>
  <c r="F121" i="12"/>
  <c r="E121" i="12"/>
  <c r="F120" i="12"/>
  <c r="E120" i="12"/>
  <c r="F119" i="12"/>
  <c r="E119" i="12"/>
  <c r="F118" i="12"/>
  <c r="E118" i="12"/>
  <c r="F117" i="12"/>
  <c r="E117" i="12"/>
  <c r="F116" i="12"/>
  <c r="E116" i="12"/>
  <c r="F115" i="12"/>
  <c r="E115" i="12"/>
  <c r="F114" i="12"/>
  <c r="E114" i="12"/>
  <c r="F113" i="12"/>
  <c r="E113" i="12"/>
  <c r="F112" i="12"/>
  <c r="E112" i="12"/>
  <c r="F111" i="12"/>
  <c r="E111" i="12"/>
  <c r="F110" i="12"/>
  <c r="E110" i="12"/>
  <c r="F109" i="12"/>
  <c r="E109" i="12"/>
  <c r="F108" i="12"/>
  <c r="E108" i="12"/>
  <c r="F107" i="12"/>
  <c r="E107" i="12"/>
  <c r="F106" i="12"/>
  <c r="E106" i="12"/>
  <c r="F105" i="12"/>
  <c r="E105" i="12"/>
  <c r="F104" i="12"/>
  <c r="E104" i="12"/>
  <c r="F103" i="12"/>
  <c r="E103" i="12"/>
  <c r="F102" i="12"/>
  <c r="E102" i="12"/>
  <c r="F101" i="12"/>
  <c r="E101" i="12"/>
  <c r="F100" i="12"/>
  <c r="E100" i="12"/>
  <c r="F99" i="12"/>
  <c r="E99" i="12"/>
  <c r="F98" i="12"/>
  <c r="E98" i="12"/>
  <c r="F97" i="12"/>
  <c r="E97" i="12"/>
  <c r="F96" i="12"/>
  <c r="E96" i="12"/>
  <c r="F95" i="12"/>
  <c r="E95" i="12"/>
  <c r="F94" i="12"/>
  <c r="E94" i="12"/>
  <c r="F93" i="12"/>
  <c r="E93" i="12"/>
  <c r="F92" i="12"/>
  <c r="E92" i="12"/>
  <c r="F91" i="12"/>
  <c r="E91" i="12"/>
  <c r="F90" i="12"/>
  <c r="E90" i="12"/>
  <c r="F89" i="12"/>
  <c r="E89" i="12"/>
  <c r="F88" i="12"/>
  <c r="E88" i="12"/>
  <c r="F87" i="12"/>
  <c r="E87" i="12"/>
  <c r="F86" i="12"/>
  <c r="E86" i="12"/>
  <c r="F85" i="12"/>
  <c r="E85" i="12"/>
  <c r="F84" i="12"/>
  <c r="E84" i="12"/>
  <c r="F83" i="12"/>
  <c r="E83" i="12"/>
  <c r="F82" i="12"/>
  <c r="E82" i="12"/>
  <c r="F81" i="12"/>
  <c r="E81" i="12"/>
  <c r="F80" i="12"/>
  <c r="E80" i="12"/>
  <c r="F79" i="12"/>
  <c r="E79" i="12"/>
  <c r="F78" i="12"/>
  <c r="E78" i="12"/>
  <c r="F77" i="12"/>
  <c r="E77" i="12"/>
  <c r="F76" i="12"/>
  <c r="E76" i="12"/>
  <c r="F75" i="12"/>
  <c r="E75" i="12"/>
  <c r="F74" i="12"/>
  <c r="E74" i="12"/>
  <c r="F73" i="12"/>
  <c r="E73" i="12"/>
  <c r="F72" i="12"/>
  <c r="E72" i="12"/>
  <c r="F71" i="12"/>
  <c r="E71" i="12"/>
  <c r="F70" i="12"/>
  <c r="E70" i="12"/>
  <c r="F69" i="12"/>
  <c r="E69" i="12"/>
  <c r="F68" i="12"/>
  <c r="E68" i="12"/>
  <c r="F67" i="12"/>
  <c r="E67" i="12"/>
  <c r="F66" i="12"/>
  <c r="E66" i="12"/>
  <c r="F65" i="12"/>
  <c r="E65" i="12"/>
  <c r="F64" i="12"/>
  <c r="E64" i="12"/>
  <c r="F63" i="12"/>
  <c r="E63" i="12"/>
  <c r="F62" i="12"/>
  <c r="E62" i="12"/>
  <c r="F61" i="12"/>
  <c r="E61" i="12"/>
  <c r="F60" i="12"/>
  <c r="E60" i="12"/>
  <c r="F59" i="12"/>
  <c r="E59" i="12"/>
  <c r="F58" i="12"/>
  <c r="E58" i="12"/>
  <c r="F57" i="12"/>
  <c r="E57" i="12"/>
  <c r="F56" i="12"/>
  <c r="E56" i="12"/>
  <c r="F55" i="12"/>
  <c r="E55" i="12"/>
  <c r="F54" i="12"/>
  <c r="E54" i="12"/>
  <c r="F53" i="12"/>
  <c r="E53" i="12"/>
  <c r="F52" i="12"/>
  <c r="E52" i="12"/>
  <c r="F51" i="12"/>
  <c r="E51" i="12"/>
  <c r="F50" i="12"/>
  <c r="E50" i="12"/>
  <c r="F49" i="12"/>
  <c r="E49" i="12"/>
  <c r="F48" i="12"/>
  <c r="E48" i="12"/>
  <c r="F47" i="12"/>
  <c r="E47" i="12"/>
  <c r="F46" i="12"/>
  <c r="E46" i="12"/>
  <c r="F45" i="12"/>
  <c r="E45" i="12"/>
  <c r="F44" i="12"/>
  <c r="E44" i="12"/>
  <c r="F43" i="12"/>
  <c r="E43" i="12"/>
  <c r="F42" i="12"/>
  <c r="E42" i="12"/>
  <c r="F41" i="12"/>
  <c r="E41" i="12"/>
  <c r="F40" i="12"/>
  <c r="E40" i="12"/>
  <c r="F39" i="12"/>
  <c r="E39" i="12"/>
  <c r="F38" i="12"/>
  <c r="E38" i="12"/>
  <c r="F37" i="12"/>
  <c r="E37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F6" i="12"/>
  <c r="E6" i="12"/>
  <c r="F5" i="12"/>
  <c r="E5" i="12"/>
  <c r="F4" i="12"/>
  <c r="E4" i="12"/>
  <c r="A2" i="12"/>
  <c r="F181" i="11"/>
  <c r="E181" i="11"/>
  <c r="F180" i="11"/>
  <c r="E180" i="11"/>
  <c r="F179" i="11"/>
  <c r="E179" i="11"/>
  <c r="F178" i="11"/>
  <c r="E178" i="11"/>
  <c r="F177" i="11"/>
  <c r="E177" i="11"/>
  <c r="F176" i="11"/>
  <c r="E176" i="11"/>
  <c r="F175" i="11"/>
  <c r="E175" i="11"/>
  <c r="F174" i="11"/>
  <c r="E174" i="11"/>
  <c r="F173" i="11"/>
  <c r="E173" i="11"/>
  <c r="F172" i="11"/>
  <c r="E172" i="11"/>
  <c r="F171" i="11"/>
  <c r="E171" i="11"/>
  <c r="F170" i="11"/>
  <c r="E170" i="11"/>
  <c r="F169" i="11"/>
  <c r="E169" i="11"/>
  <c r="F168" i="11"/>
  <c r="E168" i="11"/>
  <c r="F167" i="11"/>
  <c r="E167" i="11"/>
  <c r="F166" i="11"/>
  <c r="E166" i="11"/>
  <c r="F165" i="11"/>
  <c r="E165" i="11"/>
  <c r="F164" i="11"/>
  <c r="E164" i="11"/>
  <c r="F163" i="11"/>
  <c r="E163" i="11"/>
  <c r="F162" i="11"/>
  <c r="E162" i="11"/>
  <c r="F161" i="11"/>
  <c r="E161" i="11"/>
  <c r="F160" i="11"/>
  <c r="E160" i="11"/>
  <c r="F159" i="11"/>
  <c r="E159" i="11"/>
  <c r="F158" i="11"/>
  <c r="E158" i="11"/>
  <c r="F157" i="11"/>
  <c r="E157" i="11"/>
  <c r="F156" i="11"/>
  <c r="E156" i="11"/>
  <c r="F155" i="11"/>
  <c r="E155" i="11"/>
  <c r="F154" i="11"/>
  <c r="E154" i="11"/>
  <c r="F153" i="11"/>
  <c r="E153" i="11"/>
  <c r="F152" i="11"/>
  <c r="E152" i="11"/>
  <c r="F151" i="11"/>
  <c r="E151" i="11"/>
  <c r="F150" i="11"/>
  <c r="E150" i="11"/>
  <c r="F149" i="11"/>
  <c r="E149" i="11"/>
  <c r="F148" i="11"/>
  <c r="E148" i="11"/>
  <c r="F147" i="11"/>
  <c r="E147" i="11"/>
  <c r="F146" i="11"/>
  <c r="E146" i="11"/>
  <c r="F145" i="11"/>
  <c r="E145" i="11"/>
  <c r="F144" i="11"/>
  <c r="E144" i="11"/>
  <c r="F143" i="11"/>
  <c r="E143" i="11"/>
  <c r="F142" i="11"/>
  <c r="E142" i="11"/>
  <c r="F141" i="11"/>
  <c r="E141" i="11"/>
  <c r="F140" i="11"/>
  <c r="E140" i="11"/>
  <c r="F139" i="11"/>
  <c r="E139" i="11"/>
  <c r="F138" i="11"/>
  <c r="E138" i="11"/>
  <c r="F137" i="11"/>
  <c r="E137" i="11"/>
  <c r="F136" i="11"/>
  <c r="E136" i="11"/>
  <c r="F135" i="11"/>
  <c r="E135" i="11"/>
  <c r="F134" i="11"/>
  <c r="E134" i="11"/>
  <c r="F133" i="11"/>
  <c r="E133" i="11"/>
  <c r="F132" i="11"/>
  <c r="E132" i="11"/>
  <c r="F131" i="11"/>
  <c r="E131" i="11"/>
  <c r="F130" i="11"/>
  <c r="E130" i="11"/>
  <c r="F129" i="11"/>
  <c r="E129" i="11"/>
  <c r="F128" i="11"/>
  <c r="E128" i="11"/>
  <c r="F127" i="11"/>
  <c r="E127" i="11"/>
  <c r="F126" i="11"/>
  <c r="E126" i="11"/>
  <c r="F125" i="11"/>
  <c r="E125" i="11"/>
  <c r="F124" i="11"/>
  <c r="E124" i="11"/>
  <c r="F123" i="11"/>
  <c r="E123" i="11"/>
  <c r="F122" i="11"/>
  <c r="E122" i="11"/>
  <c r="F121" i="11"/>
  <c r="E121" i="11"/>
  <c r="F120" i="11"/>
  <c r="E120" i="11"/>
  <c r="F119" i="11"/>
  <c r="E119" i="11"/>
  <c r="F118" i="11"/>
  <c r="E118" i="11"/>
  <c r="F117" i="11"/>
  <c r="E117" i="11"/>
  <c r="F116" i="11"/>
  <c r="E116" i="11"/>
  <c r="F115" i="11"/>
  <c r="E115" i="11"/>
  <c r="F114" i="11"/>
  <c r="E114" i="11"/>
  <c r="F113" i="11"/>
  <c r="E113" i="11"/>
  <c r="F112" i="11"/>
  <c r="E112" i="11"/>
  <c r="F111" i="11"/>
  <c r="E111" i="11"/>
  <c r="F110" i="11"/>
  <c r="E110" i="11"/>
  <c r="F109" i="11"/>
  <c r="E109" i="11"/>
  <c r="F108" i="11"/>
  <c r="E108" i="11"/>
  <c r="F107" i="11"/>
  <c r="E107" i="11"/>
  <c r="F106" i="11"/>
  <c r="E106" i="11"/>
  <c r="F105" i="11"/>
  <c r="E105" i="11"/>
  <c r="F104" i="11"/>
  <c r="E104" i="11"/>
  <c r="F103" i="11"/>
  <c r="E103" i="11"/>
  <c r="F102" i="11"/>
  <c r="E102" i="11"/>
  <c r="F101" i="11"/>
  <c r="E101" i="11"/>
  <c r="F100" i="11"/>
  <c r="E100" i="11"/>
  <c r="F99" i="11"/>
  <c r="E99" i="11"/>
  <c r="F98" i="11"/>
  <c r="E98" i="11"/>
  <c r="F97" i="11"/>
  <c r="E97" i="11"/>
  <c r="F96" i="11"/>
  <c r="E96" i="11"/>
  <c r="F95" i="11"/>
  <c r="E95" i="11"/>
  <c r="F94" i="11"/>
  <c r="E94" i="11"/>
  <c r="F93" i="11"/>
  <c r="E93" i="11"/>
  <c r="F92" i="11"/>
  <c r="E92" i="11"/>
  <c r="F91" i="11"/>
  <c r="E91" i="11"/>
  <c r="F90" i="11"/>
  <c r="E90" i="11"/>
  <c r="F89" i="11"/>
  <c r="E89" i="11"/>
  <c r="F88" i="11"/>
  <c r="E88" i="11"/>
  <c r="F87" i="11"/>
  <c r="E87" i="11"/>
  <c r="F86" i="11"/>
  <c r="E86" i="11"/>
  <c r="F85" i="11"/>
  <c r="E85" i="11"/>
  <c r="F84" i="11"/>
  <c r="E84" i="11"/>
  <c r="F83" i="11"/>
  <c r="E83" i="11"/>
  <c r="F82" i="11"/>
  <c r="E82" i="11"/>
  <c r="F81" i="11"/>
  <c r="E81" i="11"/>
  <c r="F80" i="11"/>
  <c r="E80" i="11"/>
  <c r="F79" i="11"/>
  <c r="E79" i="11"/>
  <c r="F78" i="11"/>
  <c r="E78" i="11"/>
  <c r="F77" i="11"/>
  <c r="E77" i="11"/>
  <c r="F76" i="11"/>
  <c r="E76" i="11"/>
  <c r="F75" i="11"/>
  <c r="E75" i="11"/>
  <c r="F74" i="11"/>
  <c r="E74" i="11"/>
  <c r="F73" i="11"/>
  <c r="E73" i="11"/>
  <c r="F72" i="11"/>
  <c r="E72" i="11"/>
  <c r="F71" i="11"/>
  <c r="E71" i="11"/>
  <c r="F70" i="11"/>
  <c r="E70" i="11"/>
  <c r="F69" i="11"/>
  <c r="E69" i="11"/>
  <c r="F68" i="11"/>
  <c r="E68" i="11"/>
  <c r="F67" i="11"/>
  <c r="E67" i="11"/>
  <c r="F66" i="11"/>
  <c r="E66" i="11"/>
  <c r="F65" i="11"/>
  <c r="E65" i="11"/>
  <c r="F64" i="11"/>
  <c r="E64" i="11"/>
  <c r="F63" i="11"/>
  <c r="E63" i="11"/>
  <c r="F62" i="11"/>
  <c r="E62" i="11"/>
  <c r="F61" i="11"/>
  <c r="E61" i="11"/>
  <c r="F60" i="11"/>
  <c r="E60" i="11"/>
  <c r="F59" i="11"/>
  <c r="E59" i="11"/>
  <c r="F58" i="11"/>
  <c r="E58" i="11"/>
  <c r="F57" i="11"/>
  <c r="E57" i="11"/>
  <c r="F56" i="11"/>
  <c r="E56" i="11"/>
  <c r="F55" i="11"/>
  <c r="E55" i="11"/>
  <c r="F54" i="11"/>
  <c r="E54" i="11"/>
  <c r="F53" i="11"/>
  <c r="E53" i="11"/>
  <c r="F52" i="11"/>
  <c r="E52" i="11"/>
  <c r="F51" i="11"/>
  <c r="E51" i="11"/>
  <c r="F50" i="11"/>
  <c r="E50" i="11"/>
  <c r="F49" i="11"/>
  <c r="E49" i="11"/>
  <c r="F48" i="11"/>
  <c r="E48" i="11"/>
  <c r="F47" i="11"/>
  <c r="E47" i="11"/>
  <c r="F46" i="11"/>
  <c r="E46" i="11"/>
  <c r="F45" i="11"/>
  <c r="E45" i="11"/>
  <c r="F44" i="11"/>
  <c r="E44" i="11"/>
  <c r="F43" i="11"/>
  <c r="E43" i="11"/>
  <c r="F42" i="11"/>
  <c r="E42" i="11"/>
  <c r="F41" i="11"/>
  <c r="E41" i="11"/>
  <c r="F40" i="11"/>
  <c r="E40" i="11"/>
  <c r="F39" i="11"/>
  <c r="E39" i="11"/>
  <c r="F38" i="11"/>
  <c r="E38" i="11"/>
  <c r="F37" i="11"/>
  <c r="E37" i="11"/>
  <c r="F36" i="11"/>
  <c r="E36" i="11"/>
  <c r="F35" i="11"/>
  <c r="E35" i="11"/>
  <c r="F34" i="11"/>
  <c r="E34" i="11"/>
  <c r="F33" i="11"/>
  <c r="E33" i="11"/>
  <c r="F32" i="11"/>
  <c r="E32" i="11"/>
  <c r="F31" i="11"/>
  <c r="E31" i="11"/>
  <c r="F30" i="11"/>
  <c r="E30" i="11"/>
  <c r="F29" i="11"/>
  <c r="E29" i="11"/>
  <c r="F28" i="11"/>
  <c r="E28" i="11"/>
  <c r="F27" i="11"/>
  <c r="E27" i="11"/>
  <c r="F26" i="11"/>
  <c r="E26" i="11"/>
  <c r="F25" i="11"/>
  <c r="E25" i="11"/>
  <c r="F24" i="11"/>
  <c r="E24" i="11"/>
  <c r="F23" i="11"/>
  <c r="E23" i="11"/>
  <c r="F22" i="11"/>
  <c r="E22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" i="11"/>
  <c r="E12" i="11"/>
  <c r="F11" i="11"/>
  <c r="E11" i="11"/>
  <c r="F10" i="11"/>
  <c r="E10" i="11"/>
  <c r="F9" i="11"/>
  <c r="E9" i="11"/>
  <c r="F8" i="11"/>
  <c r="E8" i="11"/>
  <c r="F7" i="11"/>
  <c r="E7" i="11"/>
  <c r="F6" i="11"/>
  <c r="E6" i="11"/>
  <c r="F5" i="11"/>
  <c r="E5" i="11"/>
  <c r="F4" i="11"/>
  <c r="E4" i="11"/>
  <c r="A2" i="11"/>
  <c r="J59" i="5" s="1"/>
  <c r="F181" i="10"/>
  <c r="E181" i="10"/>
  <c r="F180" i="10"/>
  <c r="E180" i="10"/>
  <c r="F179" i="10"/>
  <c r="E179" i="10"/>
  <c r="F178" i="10"/>
  <c r="E178" i="10"/>
  <c r="F177" i="10"/>
  <c r="E177" i="10"/>
  <c r="F176" i="10"/>
  <c r="E176" i="10"/>
  <c r="F175" i="10"/>
  <c r="E175" i="10"/>
  <c r="F174" i="10"/>
  <c r="E174" i="10"/>
  <c r="F173" i="10"/>
  <c r="E173" i="10"/>
  <c r="F172" i="10"/>
  <c r="E172" i="10"/>
  <c r="F171" i="10"/>
  <c r="E171" i="10"/>
  <c r="F170" i="10"/>
  <c r="E170" i="10"/>
  <c r="F169" i="10"/>
  <c r="E169" i="10"/>
  <c r="F168" i="10"/>
  <c r="E168" i="10"/>
  <c r="F167" i="10"/>
  <c r="E167" i="10"/>
  <c r="F166" i="10"/>
  <c r="E166" i="10"/>
  <c r="F165" i="10"/>
  <c r="E165" i="10"/>
  <c r="F164" i="10"/>
  <c r="E164" i="10"/>
  <c r="F163" i="10"/>
  <c r="E163" i="10"/>
  <c r="F162" i="10"/>
  <c r="E162" i="10"/>
  <c r="F161" i="10"/>
  <c r="E161" i="10"/>
  <c r="F160" i="10"/>
  <c r="E160" i="10"/>
  <c r="F159" i="10"/>
  <c r="E159" i="10"/>
  <c r="F158" i="10"/>
  <c r="E158" i="10"/>
  <c r="F157" i="10"/>
  <c r="E157" i="10"/>
  <c r="F156" i="10"/>
  <c r="E156" i="10"/>
  <c r="F155" i="10"/>
  <c r="E155" i="10"/>
  <c r="F154" i="10"/>
  <c r="E154" i="10"/>
  <c r="F153" i="10"/>
  <c r="E153" i="10"/>
  <c r="F152" i="10"/>
  <c r="E152" i="10"/>
  <c r="F151" i="10"/>
  <c r="E151" i="10"/>
  <c r="F150" i="10"/>
  <c r="E150" i="10"/>
  <c r="F149" i="10"/>
  <c r="E149" i="10"/>
  <c r="F148" i="10"/>
  <c r="E148" i="10"/>
  <c r="F147" i="10"/>
  <c r="E147" i="10"/>
  <c r="F146" i="10"/>
  <c r="E146" i="10"/>
  <c r="F145" i="10"/>
  <c r="E145" i="10"/>
  <c r="F144" i="10"/>
  <c r="E144" i="10"/>
  <c r="F143" i="10"/>
  <c r="E143" i="10"/>
  <c r="F142" i="10"/>
  <c r="E142" i="10"/>
  <c r="F141" i="10"/>
  <c r="E141" i="10"/>
  <c r="F140" i="10"/>
  <c r="E140" i="10"/>
  <c r="F139" i="10"/>
  <c r="E139" i="10"/>
  <c r="F138" i="10"/>
  <c r="E138" i="10"/>
  <c r="F137" i="10"/>
  <c r="E137" i="10"/>
  <c r="F136" i="10"/>
  <c r="E136" i="10"/>
  <c r="F135" i="10"/>
  <c r="E135" i="10"/>
  <c r="F134" i="10"/>
  <c r="E134" i="10"/>
  <c r="F133" i="10"/>
  <c r="E133" i="10"/>
  <c r="F132" i="10"/>
  <c r="E132" i="10"/>
  <c r="F131" i="10"/>
  <c r="E131" i="10"/>
  <c r="F130" i="10"/>
  <c r="E130" i="10"/>
  <c r="F129" i="10"/>
  <c r="E129" i="10"/>
  <c r="F128" i="10"/>
  <c r="E128" i="10"/>
  <c r="F127" i="10"/>
  <c r="E127" i="10"/>
  <c r="F126" i="10"/>
  <c r="E126" i="10"/>
  <c r="F125" i="10"/>
  <c r="E125" i="10"/>
  <c r="F124" i="10"/>
  <c r="E124" i="10"/>
  <c r="F123" i="10"/>
  <c r="E123" i="10"/>
  <c r="F122" i="10"/>
  <c r="E122" i="10"/>
  <c r="F121" i="10"/>
  <c r="E121" i="10"/>
  <c r="F120" i="10"/>
  <c r="E120" i="10"/>
  <c r="F119" i="10"/>
  <c r="E119" i="10"/>
  <c r="F118" i="10"/>
  <c r="E118" i="10"/>
  <c r="F117" i="10"/>
  <c r="E117" i="10"/>
  <c r="F116" i="10"/>
  <c r="E116" i="10"/>
  <c r="F115" i="10"/>
  <c r="E115" i="10"/>
  <c r="F114" i="10"/>
  <c r="E114" i="10"/>
  <c r="F113" i="10"/>
  <c r="E113" i="10"/>
  <c r="F112" i="10"/>
  <c r="E112" i="10"/>
  <c r="F111" i="10"/>
  <c r="E111" i="10"/>
  <c r="F110" i="10"/>
  <c r="E110" i="10"/>
  <c r="F109" i="10"/>
  <c r="E109" i="10"/>
  <c r="F108" i="10"/>
  <c r="E108" i="10"/>
  <c r="F107" i="10"/>
  <c r="E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7" i="10"/>
  <c r="E97" i="10"/>
  <c r="F96" i="10"/>
  <c r="E96" i="10"/>
  <c r="F95" i="10"/>
  <c r="E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5" i="10"/>
  <c r="E85" i="10"/>
  <c r="F84" i="10"/>
  <c r="E84" i="10"/>
  <c r="F83" i="10"/>
  <c r="E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3" i="10"/>
  <c r="E73" i="10"/>
  <c r="F72" i="10"/>
  <c r="E72" i="10"/>
  <c r="F71" i="10"/>
  <c r="E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1" i="10"/>
  <c r="E61" i="10"/>
  <c r="F60" i="10"/>
  <c r="E60" i="10"/>
  <c r="F59" i="10"/>
  <c r="E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9" i="10"/>
  <c r="E49" i="10"/>
  <c r="F48" i="10"/>
  <c r="E48" i="10"/>
  <c r="F47" i="10"/>
  <c r="E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7" i="10"/>
  <c r="E37" i="10"/>
  <c r="F36" i="10"/>
  <c r="E36" i="10"/>
  <c r="F35" i="10"/>
  <c r="E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5" i="10"/>
  <c r="E25" i="10"/>
  <c r="F24" i="10"/>
  <c r="E24" i="10"/>
  <c r="F23" i="10"/>
  <c r="E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F13" i="10"/>
  <c r="E13" i="10"/>
  <c r="F12" i="10"/>
  <c r="E12" i="10"/>
  <c r="F11" i="10"/>
  <c r="E11" i="10"/>
  <c r="F10" i="10"/>
  <c r="E10" i="10"/>
  <c r="F9" i="10"/>
  <c r="E9" i="10"/>
  <c r="F8" i="10"/>
  <c r="E8" i="10"/>
  <c r="F7" i="10"/>
  <c r="E7" i="10"/>
  <c r="F6" i="10"/>
  <c r="E6" i="10"/>
  <c r="F5" i="10"/>
  <c r="E5" i="10"/>
  <c r="F4" i="10"/>
  <c r="E4" i="10"/>
  <c r="A2" i="10"/>
  <c r="F181" i="9"/>
  <c r="E181" i="9"/>
  <c r="F180" i="9"/>
  <c r="E180" i="9"/>
  <c r="F179" i="9"/>
  <c r="E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9" i="9"/>
  <c r="E169" i="9"/>
  <c r="F168" i="9"/>
  <c r="E168" i="9"/>
  <c r="F167" i="9"/>
  <c r="E167" i="9"/>
  <c r="F166" i="9"/>
  <c r="E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6" i="9"/>
  <c r="E156" i="9"/>
  <c r="F155" i="9"/>
  <c r="E155" i="9"/>
  <c r="F154" i="9"/>
  <c r="E154" i="9"/>
  <c r="F153" i="9"/>
  <c r="E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3" i="9"/>
  <c r="E143" i="9"/>
  <c r="F142" i="9"/>
  <c r="E142" i="9"/>
  <c r="F141" i="9"/>
  <c r="E141" i="9"/>
  <c r="F140" i="9"/>
  <c r="E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F130" i="9"/>
  <c r="E130" i="9"/>
  <c r="F129" i="9"/>
  <c r="E129" i="9"/>
  <c r="F128" i="9"/>
  <c r="E128" i="9"/>
  <c r="F127" i="9"/>
  <c r="E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F117" i="9"/>
  <c r="E117" i="9"/>
  <c r="F116" i="9"/>
  <c r="E116" i="9"/>
  <c r="F115" i="9"/>
  <c r="E115" i="9"/>
  <c r="F114" i="9"/>
  <c r="E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F104" i="9"/>
  <c r="E104" i="9"/>
  <c r="F103" i="9"/>
  <c r="E103" i="9"/>
  <c r="F102" i="9"/>
  <c r="E102" i="9"/>
  <c r="F101" i="9"/>
  <c r="E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91" i="9"/>
  <c r="E91" i="9"/>
  <c r="F90" i="9"/>
  <c r="E90" i="9"/>
  <c r="F89" i="9"/>
  <c r="E89" i="9"/>
  <c r="F88" i="9"/>
  <c r="E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F78" i="9"/>
  <c r="E78" i="9"/>
  <c r="F77" i="9"/>
  <c r="E77" i="9"/>
  <c r="F76" i="9"/>
  <c r="E76" i="9"/>
  <c r="F75" i="9"/>
  <c r="E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5" i="9"/>
  <c r="E65" i="9"/>
  <c r="F64" i="9"/>
  <c r="E64" i="9"/>
  <c r="F63" i="9"/>
  <c r="E63" i="9"/>
  <c r="F62" i="9"/>
  <c r="E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F52" i="9"/>
  <c r="E52" i="9"/>
  <c r="F51" i="9"/>
  <c r="E51" i="9"/>
  <c r="F50" i="9"/>
  <c r="E50" i="9"/>
  <c r="F49" i="9"/>
  <c r="E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9" i="9"/>
  <c r="E39" i="9"/>
  <c r="F38" i="9"/>
  <c r="E38" i="9"/>
  <c r="F37" i="9"/>
  <c r="E37" i="9"/>
  <c r="F36" i="9"/>
  <c r="E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F26" i="9"/>
  <c r="E26" i="9"/>
  <c r="F25" i="9"/>
  <c r="E25" i="9"/>
  <c r="F24" i="9"/>
  <c r="E24" i="9"/>
  <c r="F23" i="9"/>
  <c r="E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F13" i="9"/>
  <c r="E13" i="9"/>
  <c r="F12" i="9"/>
  <c r="E12" i="9"/>
  <c r="F11" i="9"/>
  <c r="E11" i="9"/>
  <c r="F10" i="9"/>
  <c r="E10" i="9"/>
  <c r="F9" i="9"/>
  <c r="E9" i="9"/>
  <c r="F8" i="9"/>
  <c r="E8" i="9"/>
  <c r="F7" i="9"/>
  <c r="E7" i="9"/>
  <c r="F6" i="9"/>
  <c r="E6" i="9"/>
  <c r="F5" i="9"/>
  <c r="E5" i="9"/>
  <c r="F4" i="9"/>
  <c r="E4" i="9"/>
  <c r="A2" i="9"/>
  <c r="H59" i="5" s="1"/>
  <c r="F181" i="8"/>
  <c r="E181" i="8"/>
  <c r="F180" i="8"/>
  <c r="E180" i="8"/>
  <c r="F179" i="8"/>
  <c r="E179" i="8"/>
  <c r="F178" i="8"/>
  <c r="E178" i="8"/>
  <c r="F177" i="8"/>
  <c r="E177" i="8"/>
  <c r="F176" i="8"/>
  <c r="E176" i="8"/>
  <c r="F175" i="8"/>
  <c r="E175" i="8"/>
  <c r="F174" i="8"/>
  <c r="E174" i="8"/>
  <c r="F173" i="8"/>
  <c r="E173" i="8"/>
  <c r="F172" i="8"/>
  <c r="E172" i="8"/>
  <c r="F171" i="8"/>
  <c r="E171" i="8"/>
  <c r="F170" i="8"/>
  <c r="E170" i="8"/>
  <c r="F169" i="8"/>
  <c r="E169" i="8"/>
  <c r="F168" i="8"/>
  <c r="E168" i="8"/>
  <c r="F167" i="8"/>
  <c r="E167" i="8"/>
  <c r="F166" i="8"/>
  <c r="E166" i="8"/>
  <c r="F165" i="8"/>
  <c r="E165" i="8"/>
  <c r="F164" i="8"/>
  <c r="E164" i="8"/>
  <c r="F163" i="8"/>
  <c r="E163" i="8"/>
  <c r="F162" i="8"/>
  <c r="E162" i="8"/>
  <c r="F161" i="8"/>
  <c r="E161" i="8"/>
  <c r="F160" i="8"/>
  <c r="E160" i="8"/>
  <c r="F159" i="8"/>
  <c r="E159" i="8"/>
  <c r="F158" i="8"/>
  <c r="E158" i="8"/>
  <c r="F157" i="8"/>
  <c r="E157" i="8"/>
  <c r="F156" i="8"/>
  <c r="E156" i="8"/>
  <c r="F155" i="8"/>
  <c r="E155" i="8"/>
  <c r="F154" i="8"/>
  <c r="E154" i="8"/>
  <c r="F153" i="8"/>
  <c r="E153" i="8"/>
  <c r="F152" i="8"/>
  <c r="E152" i="8"/>
  <c r="F151" i="8"/>
  <c r="E151" i="8"/>
  <c r="F150" i="8"/>
  <c r="E150" i="8"/>
  <c r="F149" i="8"/>
  <c r="E149" i="8"/>
  <c r="F148" i="8"/>
  <c r="E148" i="8"/>
  <c r="F147" i="8"/>
  <c r="E147" i="8"/>
  <c r="F146" i="8"/>
  <c r="E146" i="8"/>
  <c r="F145" i="8"/>
  <c r="E145" i="8"/>
  <c r="F144" i="8"/>
  <c r="E144" i="8"/>
  <c r="F143" i="8"/>
  <c r="E143" i="8"/>
  <c r="F142" i="8"/>
  <c r="E142" i="8"/>
  <c r="F141" i="8"/>
  <c r="E141" i="8"/>
  <c r="F140" i="8"/>
  <c r="E140" i="8"/>
  <c r="F139" i="8"/>
  <c r="E139" i="8"/>
  <c r="F138" i="8"/>
  <c r="E138" i="8"/>
  <c r="F137" i="8"/>
  <c r="E137" i="8"/>
  <c r="F136" i="8"/>
  <c r="E136" i="8"/>
  <c r="F135" i="8"/>
  <c r="E135" i="8"/>
  <c r="F134" i="8"/>
  <c r="E134" i="8"/>
  <c r="F133" i="8"/>
  <c r="E133" i="8"/>
  <c r="F132" i="8"/>
  <c r="E132" i="8"/>
  <c r="F131" i="8"/>
  <c r="E131" i="8"/>
  <c r="F130" i="8"/>
  <c r="E130" i="8"/>
  <c r="F129" i="8"/>
  <c r="E129" i="8"/>
  <c r="F128" i="8"/>
  <c r="E128" i="8"/>
  <c r="F127" i="8"/>
  <c r="E127" i="8"/>
  <c r="F126" i="8"/>
  <c r="E126" i="8"/>
  <c r="F125" i="8"/>
  <c r="E125" i="8"/>
  <c r="F124" i="8"/>
  <c r="E124" i="8"/>
  <c r="F123" i="8"/>
  <c r="E123" i="8"/>
  <c r="F122" i="8"/>
  <c r="E122" i="8"/>
  <c r="F121" i="8"/>
  <c r="E121" i="8"/>
  <c r="F120" i="8"/>
  <c r="E120" i="8"/>
  <c r="F119" i="8"/>
  <c r="E119" i="8"/>
  <c r="F118" i="8"/>
  <c r="E118" i="8"/>
  <c r="F117" i="8"/>
  <c r="E117" i="8"/>
  <c r="F116" i="8"/>
  <c r="E116" i="8"/>
  <c r="F115" i="8"/>
  <c r="E115" i="8"/>
  <c r="F114" i="8"/>
  <c r="E114" i="8"/>
  <c r="F113" i="8"/>
  <c r="E113" i="8"/>
  <c r="F112" i="8"/>
  <c r="E112" i="8"/>
  <c r="F111" i="8"/>
  <c r="E111" i="8"/>
  <c r="F110" i="8"/>
  <c r="E110" i="8"/>
  <c r="F109" i="8"/>
  <c r="E109" i="8"/>
  <c r="F108" i="8"/>
  <c r="E108" i="8"/>
  <c r="F107" i="8"/>
  <c r="E107" i="8"/>
  <c r="F106" i="8"/>
  <c r="E106" i="8"/>
  <c r="F105" i="8"/>
  <c r="E105" i="8"/>
  <c r="F104" i="8"/>
  <c r="E104" i="8"/>
  <c r="F103" i="8"/>
  <c r="E103" i="8"/>
  <c r="F102" i="8"/>
  <c r="E102" i="8"/>
  <c r="F101" i="8"/>
  <c r="E101" i="8"/>
  <c r="F100" i="8"/>
  <c r="E100" i="8"/>
  <c r="F99" i="8"/>
  <c r="E99" i="8"/>
  <c r="F98" i="8"/>
  <c r="E98" i="8"/>
  <c r="F97" i="8"/>
  <c r="E97" i="8"/>
  <c r="F96" i="8"/>
  <c r="E96" i="8"/>
  <c r="F95" i="8"/>
  <c r="E95" i="8"/>
  <c r="F94" i="8"/>
  <c r="E94" i="8"/>
  <c r="F93" i="8"/>
  <c r="E93" i="8"/>
  <c r="F92" i="8"/>
  <c r="E92" i="8"/>
  <c r="F91" i="8"/>
  <c r="E91" i="8"/>
  <c r="F90" i="8"/>
  <c r="E90" i="8"/>
  <c r="F89" i="8"/>
  <c r="E89" i="8"/>
  <c r="F88" i="8"/>
  <c r="E88" i="8"/>
  <c r="F87" i="8"/>
  <c r="E87" i="8"/>
  <c r="F86" i="8"/>
  <c r="E86" i="8"/>
  <c r="F85" i="8"/>
  <c r="E85" i="8"/>
  <c r="F84" i="8"/>
  <c r="E84" i="8"/>
  <c r="F83" i="8"/>
  <c r="E83" i="8"/>
  <c r="F82" i="8"/>
  <c r="E82" i="8"/>
  <c r="F81" i="8"/>
  <c r="E81" i="8"/>
  <c r="F80" i="8"/>
  <c r="E80" i="8"/>
  <c r="F79" i="8"/>
  <c r="E79" i="8"/>
  <c r="F78" i="8"/>
  <c r="E78" i="8"/>
  <c r="F77" i="8"/>
  <c r="E77" i="8"/>
  <c r="F76" i="8"/>
  <c r="E76" i="8"/>
  <c r="F75" i="8"/>
  <c r="E75" i="8"/>
  <c r="F74" i="8"/>
  <c r="E74" i="8"/>
  <c r="F73" i="8"/>
  <c r="E73" i="8"/>
  <c r="F72" i="8"/>
  <c r="E72" i="8"/>
  <c r="F71" i="8"/>
  <c r="E71" i="8"/>
  <c r="F70" i="8"/>
  <c r="E70" i="8"/>
  <c r="F69" i="8"/>
  <c r="E69" i="8"/>
  <c r="F68" i="8"/>
  <c r="E68" i="8"/>
  <c r="F67" i="8"/>
  <c r="E67" i="8"/>
  <c r="F66" i="8"/>
  <c r="E66" i="8"/>
  <c r="F65" i="8"/>
  <c r="E65" i="8"/>
  <c r="F64" i="8"/>
  <c r="E64" i="8"/>
  <c r="F63" i="8"/>
  <c r="E63" i="8"/>
  <c r="F62" i="8"/>
  <c r="E62" i="8"/>
  <c r="F61" i="8"/>
  <c r="E61" i="8"/>
  <c r="F60" i="8"/>
  <c r="E60" i="8"/>
  <c r="F59" i="8"/>
  <c r="E59" i="8"/>
  <c r="F58" i="8"/>
  <c r="E58" i="8"/>
  <c r="F57" i="8"/>
  <c r="E57" i="8"/>
  <c r="F56" i="8"/>
  <c r="E56" i="8"/>
  <c r="F55" i="8"/>
  <c r="E55" i="8"/>
  <c r="F54" i="8"/>
  <c r="E54" i="8"/>
  <c r="F53" i="8"/>
  <c r="E53" i="8"/>
  <c r="F52" i="8"/>
  <c r="E52" i="8"/>
  <c r="F51" i="8"/>
  <c r="E51" i="8"/>
  <c r="F50" i="8"/>
  <c r="E50" i="8"/>
  <c r="F49" i="8"/>
  <c r="E49" i="8"/>
  <c r="F48" i="8"/>
  <c r="E48" i="8"/>
  <c r="F47" i="8"/>
  <c r="E47" i="8"/>
  <c r="F46" i="8"/>
  <c r="E46" i="8"/>
  <c r="F45" i="8"/>
  <c r="E45" i="8"/>
  <c r="F44" i="8"/>
  <c r="E44" i="8"/>
  <c r="F43" i="8"/>
  <c r="E43" i="8"/>
  <c r="F42" i="8"/>
  <c r="E42" i="8"/>
  <c r="F41" i="8"/>
  <c r="E41" i="8"/>
  <c r="F40" i="8"/>
  <c r="E40" i="8"/>
  <c r="F39" i="8"/>
  <c r="E39" i="8"/>
  <c r="F38" i="8"/>
  <c r="E38" i="8"/>
  <c r="F37" i="8"/>
  <c r="E37" i="8"/>
  <c r="F36" i="8"/>
  <c r="E36" i="8"/>
  <c r="F35" i="8"/>
  <c r="E35" i="8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7" i="8"/>
  <c r="E7" i="8"/>
  <c r="F6" i="8"/>
  <c r="E6" i="8"/>
  <c r="F5" i="8"/>
  <c r="E5" i="8"/>
  <c r="F4" i="8"/>
  <c r="E4" i="8"/>
  <c r="A2" i="8"/>
  <c r="G59" i="5" s="1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F169" i="7"/>
  <c r="E169" i="7"/>
  <c r="F168" i="7"/>
  <c r="E168" i="7"/>
  <c r="F167" i="7"/>
  <c r="E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F132" i="7"/>
  <c r="E132" i="7"/>
  <c r="F131" i="7"/>
  <c r="E131" i="7"/>
  <c r="F130" i="7"/>
  <c r="E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F123" i="7"/>
  <c r="E123" i="7"/>
  <c r="F122" i="7"/>
  <c r="E122" i="7"/>
  <c r="F121" i="7"/>
  <c r="E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102" i="7"/>
  <c r="E102" i="7"/>
  <c r="F101" i="7"/>
  <c r="E101" i="7"/>
  <c r="F100" i="7"/>
  <c r="E100" i="7"/>
  <c r="F99" i="7"/>
  <c r="E99" i="7"/>
  <c r="F98" i="7"/>
  <c r="E98" i="7"/>
  <c r="F97" i="7"/>
  <c r="E97" i="7"/>
  <c r="F96" i="7"/>
  <c r="E96" i="7"/>
  <c r="F95" i="7"/>
  <c r="E95" i="7"/>
  <c r="F94" i="7"/>
  <c r="E94" i="7"/>
  <c r="F93" i="7"/>
  <c r="E93" i="7"/>
  <c r="F92" i="7"/>
  <c r="E92" i="7"/>
  <c r="F91" i="7"/>
  <c r="E91" i="7"/>
  <c r="F90" i="7"/>
  <c r="E90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F61" i="7"/>
  <c r="E61" i="7"/>
  <c r="F60" i="7"/>
  <c r="E60" i="7"/>
  <c r="F59" i="7"/>
  <c r="E59" i="7"/>
  <c r="F58" i="7"/>
  <c r="E58" i="7"/>
  <c r="F57" i="7"/>
  <c r="E57" i="7"/>
  <c r="F56" i="7"/>
  <c r="E56" i="7"/>
  <c r="F55" i="7"/>
  <c r="E55" i="7"/>
  <c r="F54" i="7"/>
  <c r="E54" i="7"/>
  <c r="F53" i="7"/>
  <c r="E53" i="7"/>
  <c r="F52" i="7"/>
  <c r="E52" i="7"/>
  <c r="F51" i="7"/>
  <c r="E51" i="7"/>
  <c r="F50" i="7"/>
  <c r="E50" i="7"/>
  <c r="F49" i="7"/>
  <c r="E49" i="7"/>
  <c r="F48" i="7"/>
  <c r="E48" i="7"/>
  <c r="F47" i="7"/>
  <c r="E47" i="7"/>
  <c r="F46" i="7"/>
  <c r="E46" i="7"/>
  <c r="F45" i="7"/>
  <c r="E45" i="7"/>
  <c r="F44" i="7"/>
  <c r="E44" i="7"/>
  <c r="F43" i="7"/>
  <c r="E43" i="7"/>
  <c r="F42" i="7"/>
  <c r="E42" i="7"/>
  <c r="F41" i="7"/>
  <c r="E41" i="7"/>
  <c r="F40" i="7"/>
  <c r="E40" i="7"/>
  <c r="F39" i="7"/>
  <c r="E39" i="7"/>
  <c r="F38" i="7"/>
  <c r="E38" i="7"/>
  <c r="F37" i="7"/>
  <c r="E37" i="7"/>
  <c r="F36" i="7"/>
  <c r="E36" i="7"/>
  <c r="F35" i="7"/>
  <c r="E35" i="7"/>
  <c r="F34" i="7"/>
  <c r="E34" i="7"/>
  <c r="F33" i="7"/>
  <c r="E33" i="7"/>
  <c r="F32" i="7"/>
  <c r="E32" i="7"/>
  <c r="F31" i="7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F6" i="7"/>
  <c r="E6" i="7"/>
  <c r="F5" i="7"/>
  <c r="E5" i="7"/>
  <c r="F4" i="7"/>
  <c r="E4" i="7"/>
  <c r="A2" i="7"/>
  <c r="F59" i="5" s="1"/>
  <c r="F181" i="6"/>
  <c r="E181" i="6"/>
  <c r="F180" i="6"/>
  <c r="E180" i="6"/>
  <c r="F179" i="6"/>
  <c r="E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F167" i="6"/>
  <c r="E167" i="6"/>
  <c r="F166" i="6"/>
  <c r="E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F154" i="6"/>
  <c r="E154" i="6"/>
  <c r="F153" i="6"/>
  <c r="E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F141" i="6"/>
  <c r="E141" i="6"/>
  <c r="F140" i="6"/>
  <c r="E140" i="6"/>
  <c r="F139" i="6"/>
  <c r="E139" i="6"/>
  <c r="F138" i="6"/>
  <c r="E138" i="6"/>
  <c r="F137" i="6"/>
  <c r="E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F125" i="6"/>
  <c r="E125" i="6"/>
  <c r="F124" i="6"/>
  <c r="E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F112" i="6"/>
  <c r="E112" i="6"/>
  <c r="F111" i="6"/>
  <c r="E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9" i="6"/>
  <c r="E99" i="6"/>
  <c r="F98" i="6"/>
  <c r="E98" i="6"/>
  <c r="F97" i="6"/>
  <c r="E97" i="6"/>
  <c r="F96" i="6"/>
  <c r="E96" i="6"/>
  <c r="F95" i="6"/>
  <c r="E95" i="6"/>
  <c r="F94" i="6"/>
  <c r="E94" i="6"/>
  <c r="F93" i="6"/>
  <c r="E93" i="6"/>
  <c r="F92" i="6"/>
  <c r="E92" i="6"/>
  <c r="F91" i="6"/>
  <c r="E91" i="6"/>
  <c r="F90" i="6"/>
  <c r="E90" i="6"/>
  <c r="F89" i="6"/>
  <c r="E89" i="6"/>
  <c r="F88" i="6"/>
  <c r="E88" i="6"/>
  <c r="F87" i="6"/>
  <c r="E87" i="6"/>
  <c r="F86" i="6"/>
  <c r="E86" i="6"/>
  <c r="F85" i="6"/>
  <c r="E85" i="6"/>
  <c r="F84" i="6"/>
  <c r="E84" i="6"/>
  <c r="F83" i="6"/>
  <c r="E83" i="6"/>
  <c r="F82" i="6"/>
  <c r="E82" i="6"/>
  <c r="F81" i="6"/>
  <c r="E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F69" i="6"/>
  <c r="E69" i="6"/>
  <c r="F68" i="6"/>
  <c r="E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F5" i="6"/>
  <c r="E5" i="6"/>
  <c r="F4" i="6"/>
  <c r="E4" i="6"/>
  <c r="A2" i="6"/>
  <c r="E59" i="5" s="1"/>
  <c r="F184" i="4"/>
  <c r="E184" i="4"/>
  <c r="F183" i="4"/>
  <c r="E183" i="4"/>
  <c r="F182" i="4"/>
  <c r="E182" i="4"/>
  <c r="F181" i="4"/>
  <c r="E181" i="4"/>
  <c r="F180" i="4"/>
  <c r="E180" i="4"/>
  <c r="F179" i="4"/>
  <c r="E179" i="4"/>
  <c r="F178" i="4"/>
  <c r="E178" i="4"/>
  <c r="F177" i="4"/>
  <c r="E177" i="4"/>
  <c r="F176" i="4"/>
  <c r="E176" i="4"/>
  <c r="F175" i="4"/>
  <c r="E175" i="4"/>
  <c r="F174" i="4"/>
  <c r="E174" i="4"/>
  <c r="F173" i="4"/>
  <c r="E173" i="4"/>
  <c r="F172" i="4"/>
  <c r="E172" i="4"/>
  <c r="F171" i="4"/>
  <c r="E171" i="4"/>
  <c r="F170" i="4"/>
  <c r="E170" i="4"/>
  <c r="F169" i="4"/>
  <c r="E169" i="4"/>
  <c r="F168" i="4"/>
  <c r="E168" i="4"/>
  <c r="F167" i="4"/>
  <c r="E167" i="4"/>
  <c r="F166" i="4"/>
  <c r="E166" i="4"/>
  <c r="F165" i="4"/>
  <c r="E165" i="4"/>
  <c r="F164" i="4"/>
  <c r="E164" i="4"/>
  <c r="F163" i="4"/>
  <c r="E163" i="4"/>
  <c r="F162" i="4"/>
  <c r="E162" i="4"/>
  <c r="F161" i="4"/>
  <c r="E161" i="4"/>
  <c r="F160" i="4"/>
  <c r="E160" i="4"/>
  <c r="F159" i="4"/>
  <c r="E159" i="4"/>
  <c r="F158" i="4"/>
  <c r="E158" i="4"/>
  <c r="F157" i="4"/>
  <c r="E157" i="4"/>
  <c r="F156" i="4"/>
  <c r="E156" i="4"/>
  <c r="F155" i="4"/>
  <c r="E155" i="4"/>
  <c r="F154" i="4"/>
  <c r="E154" i="4"/>
  <c r="F153" i="4"/>
  <c r="E153" i="4"/>
  <c r="F152" i="4"/>
  <c r="E152" i="4"/>
  <c r="F151" i="4"/>
  <c r="E151" i="4"/>
  <c r="F150" i="4"/>
  <c r="E150" i="4"/>
  <c r="F149" i="4"/>
  <c r="E149" i="4"/>
  <c r="F148" i="4"/>
  <c r="E148" i="4"/>
  <c r="F147" i="4"/>
  <c r="E147" i="4"/>
  <c r="F146" i="4"/>
  <c r="E146" i="4"/>
  <c r="F145" i="4"/>
  <c r="E145" i="4"/>
  <c r="F144" i="4"/>
  <c r="E144" i="4"/>
  <c r="F143" i="4"/>
  <c r="E143" i="4"/>
  <c r="F142" i="4"/>
  <c r="E142" i="4"/>
  <c r="F141" i="4"/>
  <c r="E141" i="4"/>
  <c r="F140" i="4"/>
  <c r="E140" i="4"/>
  <c r="F139" i="4"/>
  <c r="E139" i="4"/>
  <c r="F138" i="4"/>
  <c r="E138" i="4"/>
  <c r="F137" i="4"/>
  <c r="E137" i="4"/>
  <c r="F136" i="4"/>
  <c r="E136" i="4"/>
  <c r="F135" i="4"/>
  <c r="E135" i="4"/>
  <c r="F134" i="4"/>
  <c r="E134" i="4"/>
  <c r="F133" i="4"/>
  <c r="E133" i="4"/>
  <c r="F132" i="4"/>
  <c r="E132" i="4"/>
  <c r="F131" i="4"/>
  <c r="E131" i="4"/>
  <c r="F130" i="4"/>
  <c r="E130" i="4"/>
  <c r="F129" i="4"/>
  <c r="E129" i="4"/>
  <c r="F128" i="4"/>
  <c r="E128" i="4"/>
  <c r="F127" i="4"/>
  <c r="E127" i="4"/>
  <c r="F126" i="4"/>
  <c r="E126" i="4"/>
  <c r="F125" i="4"/>
  <c r="E125" i="4"/>
  <c r="F124" i="4"/>
  <c r="E124" i="4"/>
  <c r="F123" i="4"/>
  <c r="E123" i="4"/>
  <c r="F122" i="4"/>
  <c r="E122" i="4"/>
  <c r="F121" i="4"/>
  <c r="E121" i="4"/>
  <c r="F120" i="4"/>
  <c r="E120" i="4"/>
  <c r="F119" i="4"/>
  <c r="E119" i="4"/>
  <c r="F118" i="4"/>
  <c r="E118" i="4"/>
  <c r="F117" i="4"/>
  <c r="E117" i="4"/>
  <c r="F116" i="4"/>
  <c r="E116" i="4"/>
  <c r="F115" i="4"/>
  <c r="E115" i="4"/>
  <c r="F114" i="4"/>
  <c r="E114" i="4"/>
  <c r="F113" i="4"/>
  <c r="E113" i="4"/>
  <c r="F112" i="4"/>
  <c r="E112" i="4"/>
  <c r="F111" i="4"/>
  <c r="E111" i="4"/>
  <c r="F110" i="4"/>
  <c r="E110" i="4"/>
  <c r="F109" i="4"/>
  <c r="E109" i="4"/>
  <c r="F108" i="4"/>
  <c r="E108" i="4"/>
  <c r="F107" i="4"/>
  <c r="E107" i="4"/>
  <c r="F106" i="4"/>
  <c r="E106" i="4"/>
  <c r="F105" i="4"/>
  <c r="E105" i="4"/>
  <c r="F104" i="4"/>
  <c r="E104" i="4"/>
  <c r="F103" i="4"/>
  <c r="E103" i="4"/>
  <c r="F102" i="4"/>
  <c r="E102" i="4"/>
  <c r="F101" i="4"/>
  <c r="E101" i="4"/>
  <c r="F100" i="4"/>
  <c r="E100" i="4"/>
  <c r="F99" i="4"/>
  <c r="E99" i="4"/>
  <c r="F98" i="4"/>
  <c r="E98" i="4"/>
  <c r="F97" i="4"/>
  <c r="E97" i="4"/>
  <c r="F96" i="4"/>
  <c r="E96" i="4"/>
  <c r="F95" i="4"/>
  <c r="E95" i="4"/>
  <c r="F94" i="4"/>
  <c r="E94" i="4"/>
  <c r="F93" i="4"/>
  <c r="E93" i="4"/>
  <c r="F92" i="4"/>
  <c r="E92" i="4"/>
  <c r="F91" i="4"/>
  <c r="E91" i="4"/>
  <c r="F90" i="4"/>
  <c r="E90" i="4"/>
  <c r="F89" i="4"/>
  <c r="E89" i="4"/>
  <c r="F88" i="4"/>
  <c r="E88" i="4"/>
  <c r="F87" i="4"/>
  <c r="E87" i="4"/>
  <c r="F86" i="4"/>
  <c r="E86" i="4"/>
  <c r="F85" i="4"/>
  <c r="E85" i="4"/>
  <c r="F84" i="4"/>
  <c r="E84" i="4"/>
  <c r="F83" i="4"/>
  <c r="E83" i="4"/>
  <c r="F82" i="4"/>
  <c r="E82" i="4"/>
  <c r="F81" i="4"/>
  <c r="E81" i="4"/>
  <c r="F80" i="4"/>
  <c r="E80" i="4"/>
  <c r="F79" i="4"/>
  <c r="E79" i="4"/>
  <c r="F78" i="4"/>
  <c r="E78" i="4"/>
  <c r="F77" i="4"/>
  <c r="E77" i="4"/>
  <c r="F76" i="4"/>
  <c r="E76" i="4"/>
  <c r="F75" i="4"/>
  <c r="E75" i="4"/>
  <c r="F74" i="4"/>
  <c r="E74" i="4"/>
  <c r="F73" i="4"/>
  <c r="E73" i="4"/>
  <c r="F72" i="4"/>
  <c r="E72" i="4"/>
  <c r="F71" i="4"/>
  <c r="E71" i="4"/>
  <c r="F70" i="4"/>
  <c r="E70" i="4"/>
  <c r="F68" i="4"/>
  <c r="E68" i="4"/>
  <c r="F67" i="4"/>
  <c r="E67" i="4"/>
  <c r="F66" i="4"/>
  <c r="E66" i="4"/>
  <c r="F65" i="4"/>
  <c r="E65" i="4"/>
  <c r="F64" i="4"/>
  <c r="E64" i="4"/>
  <c r="F63" i="4"/>
  <c r="E63" i="4"/>
  <c r="F62" i="4"/>
  <c r="E62" i="4"/>
  <c r="F61" i="4"/>
  <c r="E61" i="4"/>
  <c r="F60" i="4"/>
  <c r="E60" i="4"/>
  <c r="F59" i="4"/>
  <c r="E59" i="4"/>
  <c r="F57" i="4"/>
  <c r="E57" i="4"/>
  <c r="F56" i="4"/>
  <c r="E56" i="4"/>
  <c r="F55" i="4"/>
  <c r="E55" i="4"/>
  <c r="F54" i="4"/>
  <c r="E54" i="4"/>
  <c r="F53" i="4"/>
  <c r="E53" i="4"/>
  <c r="F52" i="4"/>
  <c r="E52" i="4"/>
  <c r="F51" i="4"/>
  <c r="E51" i="4"/>
  <c r="F50" i="4"/>
  <c r="E50" i="4"/>
  <c r="F49" i="4"/>
  <c r="E49" i="4"/>
  <c r="F48" i="4"/>
  <c r="E48" i="4"/>
  <c r="F47" i="4"/>
  <c r="E47" i="4"/>
  <c r="F46" i="4"/>
  <c r="E46" i="4"/>
  <c r="F45" i="4"/>
  <c r="E45" i="4"/>
  <c r="F44" i="4"/>
  <c r="E44" i="4"/>
  <c r="F43" i="4"/>
  <c r="E43" i="4"/>
  <c r="F42" i="4"/>
  <c r="E42" i="4"/>
  <c r="F41" i="4"/>
  <c r="E41" i="4"/>
  <c r="F40" i="4"/>
  <c r="E40" i="4"/>
  <c r="F39" i="4"/>
  <c r="E39" i="4"/>
  <c r="F38" i="4"/>
  <c r="E38" i="4"/>
  <c r="F37" i="4"/>
  <c r="E37" i="4"/>
  <c r="F36" i="4"/>
  <c r="E36" i="4"/>
  <c r="F35" i="4"/>
  <c r="E35" i="4"/>
  <c r="F34" i="4"/>
  <c r="E34" i="4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8" i="4"/>
  <c r="E8" i="4"/>
  <c r="F7" i="4"/>
  <c r="E7" i="4"/>
  <c r="F6" i="4"/>
  <c r="E6" i="4"/>
  <c r="F5" i="4"/>
  <c r="E5" i="4"/>
  <c r="F4" i="4"/>
  <c r="E4" i="4"/>
  <c r="A2" i="4"/>
  <c r="F188" i="3"/>
  <c r="E188" i="3"/>
  <c r="F187" i="3"/>
  <c r="E187" i="3"/>
  <c r="F186" i="3"/>
  <c r="E186" i="3"/>
  <c r="F185" i="3"/>
  <c r="E185" i="3"/>
  <c r="F184" i="3"/>
  <c r="E184" i="3"/>
  <c r="F183" i="3"/>
  <c r="E183" i="3"/>
  <c r="F182" i="3"/>
  <c r="E182" i="3"/>
  <c r="F181" i="3"/>
  <c r="E181" i="3"/>
  <c r="F180" i="3"/>
  <c r="E180" i="3"/>
  <c r="F179" i="3"/>
  <c r="E179" i="3"/>
  <c r="F178" i="3"/>
  <c r="E178" i="3"/>
  <c r="F177" i="3"/>
  <c r="E177" i="3"/>
  <c r="F176" i="3"/>
  <c r="E176" i="3"/>
  <c r="F175" i="3"/>
  <c r="E175" i="3"/>
  <c r="F174" i="3"/>
  <c r="E174" i="3"/>
  <c r="F173" i="3"/>
  <c r="E173" i="3"/>
  <c r="F172" i="3"/>
  <c r="E172" i="3"/>
  <c r="F171" i="3"/>
  <c r="E171" i="3"/>
  <c r="F170" i="3"/>
  <c r="E170" i="3"/>
  <c r="F169" i="3"/>
  <c r="E169" i="3"/>
  <c r="F168" i="3"/>
  <c r="E168" i="3"/>
  <c r="F167" i="3"/>
  <c r="E167" i="3"/>
  <c r="F166" i="3"/>
  <c r="E166" i="3"/>
  <c r="F165" i="3"/>
  <c r="E165" i="3"/>
  <c r="F164" i="3"/>
  <c r="E164" i="3"/>
  <c r="F163" i="3"/>
  <c r="E163" i="3"/>
  <c r="F161" i="3"/>
  <c r="E161" i="3"/>
  <c r="F160" i="3"/>
  <c r="E160" i="3"/>
  <c r="F159" i="3"/>
  <c r="E159" i="3"/>
  <c r="F158" i="3"/>
  <c r="E158" i="3"/>
  <c r="F157" i="3"/>
  <c r="E157" i="3"/>
  <c r="F156" i="3"/>
  <c r="E156" i="3"/>
  <c r="F155" i="3"/>
  <c r="E155" i="3"/>
  <c r="F154" i="3"/>
  <c r="E154" i="3"/>
  <c r="F153" i="3"/>
  <c r="E153" i="3"/>
  <c r="F152" i="3"/>
  <c r="E152" i="3"/>
  <c r="F151" i="3"/>
  <c r="E151" i="3"/>
  <c r="F150" i="3"/>
  <c r="E150" i="3"/>
  <c r="F149" i="3"/>
  <c r="E149" i="3"/>
  <c r="F148" i="3"/>
  <c r="E148" i="3"/>
  <c r="F147" i="3"/>
  <c r="E147" i="3"/>
  <c r="F146" i="3"/>
  <c r="E146" i="3"/>
  <c r="F145" i="3"/>
  <c r="E145" i="3"/>
  <c r="F144" i="3"/>
  <c r="E144" i="3"/>
  <c r="F143" i="3"/>
  <c r="E143" i="3"/>
  <c r="F142" i="3"/>
  <c r="E142" i="3"/>
  <c r="F141" i="3"/>
  <c r="E141" i="3"/>
  <c r="F140" i="3"/>
  <c r="E140" i="3"/>
  <c r="F139" i="3"/>
  <c r="E139" i="3"/>
  <c r="F138" i="3"/>
  <c r="E138" i="3"/>
  <c r="F137" i="3"/>
  <c r="E137" i="3"/>
  <c r="F136" i="3"/>
  <c r="E136" i="3"/>
  <c r="F135" i="3"/>
  <c r="E135" i="3"/>
  <c r="F133" i="3"/>
  <c r="E133" i="3"/>
  <c r="F132" i="3"/>
  <c r="E132" i="3"/>
  <c r="F131" i="3"/>
  <c r="E131" i="3"/>
  <c r="F130" i="3"/>
  <c r="E130" i="3"/>
  <c r="F129" i="3"/>
  <c r="E129" i="3"/>
  <c r="F128" i="3"/>
  <c r="E128" i="3"/>
  <c r="F127" i="3"/>
  <c r="E127" i="3"/>
  <c r="F126" i="3"/>
  <c r="E126" i="3"/>
  <c r="F125" i="3"/>
  <c r="E125" i="3"/>
  <c r="F124" i="3"/>
  <c r="E124" i="3"/>
  <c r="F123" i="3"/>
  <c r="E123" i="3"/>
  <c r="F122" i="3"/>
  <c r="E122" i="3"/>
  <c r="F121" i="3"/>
  <c r="E121" i="3"/>
  <c r="F120" i="3"/>
  <c r="E120" i="3"/>
  <c r="F119" i="3"/>
  <c r="E119" i="3"/>
  <c r="F118" i="3"/>
  <c r="E118" i="3"/>
  <c r="F117" i="3"/>
  <c r="E117" i="3"/>
  <c r="F116" i="3"/>
  <c r="E116" i="3"/>
  <c r="F115" i="3"/>
  <c r="E115" i="3"/>
  <c r="F114" i="3"/>
  <c r="E114" i="3"/>
  <c r="F113" i="3"/>
  <c r="E113" i="3"/>
  <c r="F112" i="3"/>
  <c r="E112" i="3"/>
  <c r="F111" i="3"/>
  <c r="E111" i="3"/>
  <c r="F110" i="3"/>
  <c r="E110" i="3"/>
  <c r="F109" i="3"/>
  <c r="E109" i="3"/>
  <c r="F108" i="3"/>
  <c r="E108" i="3"/>
  <c r="F107" i="3"/>
  <c r="E107" i="3"/>
  <c r="F105" i="3"/>
  <c r="E105" i="3"/>
  <c r="F104" i="3"/>
  <c r="E104" i="3"/>
  <c r="F103" i="3"/>
  <c r="E103" i="3"/>
  <c r="F102" i="3"/>
  <c r="E102" i="3"/>
  <c r="F101" i="3"/>
  <c r="E101" i="3"/>
  <c r="F100" i="3"/>
  <c r="E100" i="3"/>
  <c r="F99" i="3"/>
  <c r="E99" i="3"/>
  <c r="F98" i="3"/>
  <c r="E98" i="3"/>
  <c r="F97" i="3"/>
  <c r="E97" i="3"/>
  <c r="F96" i="3"/>
  <c r="E96" i="3"/>
  <c r="F95" i="3"/>
  <c r="E95" i="3"/>
  <c r="F94" i="3"/>
  <c r="E94" i="3"/>
  <c r="F93" i="3"/>
  <c r="E93" i="3"/>
  <c r="F92" i="3"/>
  <c r="E92" i="3"/>
  <c r="F91" i="3"/>
  <c r="E91" i="3"/>
  <c r="F90" i="3"/>
  <c r="E90" i="3"/>
  <c r="F89" i="3"/>
  <c r="E89" i="3"/>
  <c r="F88" i="3"/>
  <c r="E88" i="3"/>
  <c r="F87" i="3"/>
  <c r="E87" i="3"/>
  <c r="F86" i="3"/>
  <c r="E86" i="3"/>
  <c r="F85" i="3"/>
  <c r="E85" i="3"/>
  <c r="F84" i="3"/>
  <c r="E84" i="3"/>
  <c r="F83" i="3"/>
  <c r="E83" i="3"/>
  <c r="F82" i="3"/>
  <c r="E82" i="3"/>
  <c r="F81" i="3"/>
  <c r="E81" i="3"/>
  <c r="F80" i="3"/>
  <c r="E80" i="3"/>
  <c r="F79" i="3"/>
  <c r="E79" i="3"/>
  <c r="F78" i="3"/>
  <c r="E78" i="3"/>
  <c r="F77" i="3"/>
  <c r="E77" i="3"/>
  <c r="F75" i="3"/>
  <c r="E75" i="3"/>
  <c r="F74" i="3"/>
  <c r="E74" i="3"/>
  <c r="F73" i="3"/>
  <c r="E73" i="3"/>
  <c r="F72" i="3"/>
  <c r="E72" i="3"/>
  <c r="F71" i="3"/>
  <c r="E71" i="3"/>
  <c r="F70" i="3"/>
  <c r="E70" i="3"/>
  <c r="F68" i="3"/>
  <c r="E68" i="3"/>
  <c r="F67" i="3"/>
  <c r="E67" i="3"/>
  <c r="F66" i="3"/>
  <c r="E66" i="3"/>
  <c r="F65" i="3"/>
  <c r="E65" i="3"/>
  <c r="F64" i="3"/>
  <c r="E64" i="3"/>
  <c r="F63" i="3"/>
  <c r="E63" i="3"/>
  <c r="F62" i="3"/>
  <c r="E62" i="3"/>
  <c r="F61" i="3"/>
  <c r="E61" i="3"/>
  <c r="F60" i="3"/>
  <c r="E60" i="3"/>
  <c r="F59" i="3"/>
  <c r="E59" i="3"/>
  <c r="F57" i="3"/>
  <c r="E57" i="3"/>
  <c r="F56" i="3"/>
  <c r="E56" i="3"/>
  <c r="F55" i="3"/>
  <c r="E55" i="3"/>
  <c r="F54" i="3"/>
  <c r="E54" i="3"/>
  <c r="F53" i="3"/>
  <c r="E53" i="3"/>
  <c r="F52" i="3"/>
  <c r="E52" i="3"/>
  <c r="F51" i="3"/>
  <c r="E51" i="3"/>
  <c r="F50" i="3"/>
  <c r="E50" i="3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8" i="3"/>
  <c r="E8" i="3"/>
  <c r="F7" i="3"/>
  <c r="E7" i="3"/>
  <c r="F6" i="3"/>
  <c r="E6" i="3"/>
  <c r="F5" i="3"/>
  <c r="E5" i="3"/>
  <c r="F4" i="3"/>
  <c r="E4" i="3"/>
  <c r="A2" i="3"/>
  <c r="F184" i="2"/>
  <c r="E184" i="2"/>
  <c r="F183" i="2"/>
  <c r="E183" i="2"/>
  <c r="F182" i="2"/>
  <c r="E182" i="2"/>
  <c r="F181" i="2"/>
  <c r="E181" i="2"/>
  <c r="F180" i="2"/>
  <c r="E180" i="2"/>
  <c r="F179" i="2"/>
  <c r="E179" i="2"/>
  <c r="F178" i="2"/>
  <c r="E178" i="2"/>
  <c r="F177" i="2"/>
  <c r="E177" i="2"/>
  <c r="F176" i="2"/>
  <c r="E176" i="2"/>
  <c r="F175" i="2"/>
  <c r="E175" i="2"/>
  <c r="F174" i="2"/>
  <c r="E174" i="2"/>
  <c r="F173" i="2"/>
  <c r="E173" i="2"/>
  <c r="F172" i="2"/>
  <c r="E172" i="2"/>
  <c r="F171" i="2"/>
  <c r="E171" i="2"/>
  <c r="F170" i="2"/>
  <c r="E170" i="2"/>
  <c r="F169" i="2"/>
  <c r="E169" i="2"/>
  <c r="F168" i="2"/>
  <c r="E168" i="2"/>
  <c r="F167" i="2"/>
  <c r="E167" i="2"/>
  <c r="F166" i="2"/>
  <c r="E166" i="2"/>
  <c r="F165" i="2"/>
  <c r="E165" i="2"/>
  <c r="F164" i="2"/>
  <c r="E164" i="2"/>
  <c r="F163" i="2"/>
  <c r="E163" i="2"/>
  <c r="F162" i="2"/>
  <c r="E162" i="2"/>
  <c r="F161" i="2"/>
  <c r="E161" i="2"/>
  <c r="F160" i="2"/>
  <c r="E160" i="2"/>
  <c r="F159" i="2"/>
  <c r="E159" i="2"/>
  <c r="F158" i="2"/>
  <c r="E158" i="2"/>
  <c r="F157" i="2"/>
  <c r="E157" i="2"/>
  <c r="F156" i="2"/>
  <c r="E156" i="2"/>
  <c r="F155" i="2"/>
  <c r="E155" i="2"/>
  <c r="F154" i="2"/>
  <c r="E154" i="2"/>
  <c r="F153" i="2"/>
  <c r="E153" i="2"/>
  <c r="F152" i="2"/>
  <c r="E152" i="2"/>
  <c r="F151" i="2"/>
  <c r="E151" i="2"/>
  <c r="F150" i="2"/>
  <c r="E150" i="2"/>
  <c r="F149" i="2"/>
  <c r="E149" i="2"/>
  <c r="F148" i="2"/>
  <c r="E148" i="2"/>
  <c r="F147" i="2"/>
  <c r="E147" i="2"/>
  <c r="F146" i="2"/>
  <c r="E146" i="2"/>
  <c r="F145" i="2"/>
  <c r="E145" i="2"/>
  <c r="F144" i="2"/>
  <c r="E144" i="2"/>
  <c r="F143" i="2"/>
  <c r="E143" i="2"/>
  <c r="F142" i="2"/>
  <c r="E142" i="2"/>
  <c r="F141" i="2"/>
  <c r="E141" i="2"/>
  <c r="F140" i="2"/>
  <c r="E140" i="2"/>
  <c r="F139" i="2"/>
  <c r="E139" i="2"/>
  <c r="F138" i="2"/>
  <c r="E138" i="2"/>
  <c r="F137" i="2"/>
  <c r="E137" i="2"/>
  <c r="F136" i="2"/>
  <c r="E136" i="2"/>
  <c r="F135" i="2"/>
  <c r="E135" i="2"/>
  <c r="F134" i="2"/>
  <c r="E134" i="2"/>
  <c r="F133" i="2"/>
  <c r="E133" i="2"/>
  <c r="F132" i="2"/>
  <c r="E132" i="2"/>
  <c r="F131" i="2"/>
  <c r="E131" i="2"/>
  <c r="F130" i="2"/>
  <c r="E130" i="2"/>
  <c r="F129" i="2"/>
  <c r="E129" i="2"/>
  <c r="F128" i="2"/>
  <c r="E128" i="2"/>
  <c r="F127" i="2"/>
  <c r="E127" i="2"/>
  <c r="F126" i="2"/>
  <c r="E126" i="2"/>
  <c r="F125" i="2"/>
  <c r="E125" i="2"/>
  <c r="F124" i="2"/>
  <c r="E124" i="2"/>
  <c r="F123" i="2"/>
  <c r="E123" i="2"/>
  <c r="F122" i="2"/>
  <c r="E122" i="2"/>
  <c r="F121" i="2"/>
  <c r="E121" i="2"/>
  <c r="F120" i="2"/>
  <c r="E120" i="2"/>
  <c r="F119" i="2"/>
  <c r="E119" i="2"/>
  <c r="F118" i="2"/>
  <c r="E118" i="2"/>
  <c r="F117" i="2"/>
  <c r="E117" i="2"/>
  <c r="F116" i="2"/>
  <c r="E116" i="2"/>
  <c r="F115" i="2"/>
  <c r="E115" i="2"/>
  <c r="F114" i="2"/>
  <c r="E114" i="2"/>
  <c r="F113" i="2"/>
  <c r="E113" i="2"/>
  <c r="F112" i="2"/>
  <c r="E112" i="2"/>
  <c r="F111" i="2"/>
  <c r="E111" i="2"/>
  <c r="F110" i="2"/>
  <c r="E110" i="2"/>
  <c r="F109" i="2"/>
  <c r="E109" i="2"/>
  <c r="F108" i="2"/>
  <c r="E108" i="2"/>
  <c r="F107" i="2"/>
  <c r="E107" i="2"/>
  <c r="F106" i="2"/>
  <c r="E106" i="2"/>
  <c r="F105" i="2"/>
  <c r="E105" i="2"/>
  <c r="F104" i="2"/>
  <c r="E104" i="2"/>
  <c r="F103" i="2"/>
  <c r="E103" i="2"/>
  <c r="F102" i="2"/>
  <c r="E102" i="2"/>
  <c r="F101" i="2"/>
  <c r="E101" i="2"/>
  <c r="F100" i="2"/>
  <c r="E100" i="2"/>
  <c r="F99" i="2"/>
  <c r="E99" i="2"/>
  <c r="F98" i="2"/>
  <c r="E98" i="2"/>
  <c r="F97" i="2"/>
  <c r="E97" i="2"/>
  <c r="F96" i="2"/>
  <c r="E96" i="2"/>
  <c r="F95" i="2"/>
  <c r="E95" i="2"/>
  <c r="F94" i="2"/>
  <c r="E94" i="2"/>
  <c r="F93" i="2"/>
  <c r="E93" i="2"/>
  <c r="F92" i="2"/>
  <c r="E92" i="2"/>
  <c r="F91" i="2"/>
  <c r="E91" i="2"/>
  <c r="F90" i="2"/>
  <c r="E90" i="2"/>
  <c r="F89" i="2"/>
  <c r="E89" i="2"/>
  <c r="F88" i="2"/>
  <c r="E88" i="2"/>
  <c r="F87" i="2"/>
  <c r="E87" i="2"/>
  <c r="F86" i="2"/>
  <c r="E86" i="2"/>
  <c r="F85" i="2"/>
  <c r="E85" i="2"/>
  <c r="F84" i="2"/>
  <c r="E84" i="2"/>
  <c r="F83" i="2"/>
  <c r="E83" i="2"/>
  <c r="F82" i="2"/>
  <c r="E82" i="2"/>
  <c r="F81" i="2"/>
  <c r="E81" i="2"/>
  <c r="F80" i="2"/>
  <c r="E80" i="2"/>
  <c r="F79" i="2"/>
  <c r="E79" i="2"/>
  <c r="F78" i="2"/>
  <c r="E78" i="2"/>
  <c r="F77" i="2"/>
  <c r="E77" i="2"/>
  <c r="F76" i="2"/>
  <c r="E76" i="2"/>
  <c r="F75" i="2"/>
  <c r="E75" i="2"/>
  <c r="F74" i="2"/>
  <c r="E74" i="2"/>
  <c r="F73" i="2"/>
  <c r="E73" i="2"/>
  <c r="F72" i="2"/>
  <c r="E72" i="2"/>
  <c r="F71" i="2"/>
  <c r="E71" i="2"/>
  <c r="F70" i="2"/>
  <c r="E70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7" i="2"/>
  <c r="E57" i="2"/>
  <c r="F56" i="2"/>
  <c r="E56" i="2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8" i="2"/>
  <c r="E8" i="2"/>
  <c r="F7" i="2"/>
  <c r="E7" i="2"/>
  <c r="F6" i="2"/>
  <c r="E6" i="2"/>
  <c r="F5" i="2"/>
  <c r="E5" i="2"/>
  <c r="F4" i="2"/>
  <c r="E4" i="2"/>
  <c r="F106" i="1"/>
  <c r="E106" i="1"/>
  <c r="AB59" i="5" l="1"/>
  <c r="D59" i="5"/>
  <c r="AN59" i="5"/>
  <c r="P59" i="5"/>
  <c r="AH59" i="5"/>
  <c r="AF59" i="5"/>
  <c r="AL59" i="5"/>
  <c r="N59" i="5"/>
  <c r="AJ59" i="5"/>
  <c r="L59" i="5"/>
  <c r="AD59" i="5"/>
  <c r="AK59" i="5"/>
  <c r="M59" i="5"/>
  <c r="AE59" i="5"/>
  <c r="AO59" i="5"/>
  <c r="Q59" i="5"/>
  <c r="AI59" i="5"/>
  <c r="Z59" i="5"/>
  <c r="B59" i="5"/>
  <c r="AA59" i="5"/>
  <c r="C59" i="5"/>
  <c r="AC59" i="5"/>
  <c r="K59" i="5"/>
  <c r="AG59" i="5"/>
  <c r="AM59" i="5"/>
  <c r="O59" i="5"/>
  <c r="F69" i="5"/>
  <c r="F9" i="5"/>
  <c r="J69" i="5"/>
  <c r="J9" i="5"/>
  <c r="G69" i="5"/>
  <c r="G9" i="5"/>
  <c r="AB9" i="5"/>
  <c r="D9" i="5"/>
  <c r="H69" i="5"/>
  <c r="H9" i="5"/>
  <c r="AJ9" i="5"/>
  <c r="L9" i="5"/>
  <c r="AD9" i="5"/>
  <c r="AN9" i="5"/>
  <c r="P9" i="5"/>
  <c r="AH9" i="5"/>
  <c r="Z9" i="5"/>
  <c r="B9" i="5"/>
  <c r="AF9" i="5"/>
  <c r="AL9" i="5"/>
  <c r="N9" i="5"/>
  <c r="I69" i="5"/>
  <c r="I9" i="5"/>
  <c r="AA9" i="5"/>
  <c r="C9" i="5"/>
  <c r="AC9" i="5"/>
  <c r="K9" i="5"/>
  <c r="AG9" i="5"/>
  <c r="AM9" i="5"/>
  <c r="O9" i="5"/>
  <c r="E69" i="5"/>
  <c r="E9" i="5"/>
  <c r="AK9" i="5"/>
  <c r="M9" i="5"/>
  <c r="AE9" i="5"/>
  <c r="AO9" i="5"/>
  <c r="Q9" i="5"/>
  <c r="AI9" i="5"/>
  <c r="N69" i="5"/>
  <c r="AF69" i="5"/>
  <c r="AL69" i="5"/>
  <c r="C69" i="5"/>
  <c r="AA69" i="5"/>
  <c r="AC69" i="5"/>
  <c r="K69" i="5"/>
  <c r="AB69" i="5"/>
  <c r="D69" i="5"/>
  <c r="AJ69" i="5"/>
  <c r="L69" i="5"/>
  <c r="AD69" i="5"/>
  <c r="AH69" i="5"/>
  <c r="AN69" i="5"/>
  <c r="P69" i="5"/>
  <c r="B69" i="5"/>
  <c r="Z69" i="5"/>
  <c r="AG69" i="5"/>
  <c r="AM69" i="5"/>
  <c r="O69" i="5"/>
  <c r="AK69" i="5"/>
  <c r="M69" i="5"/>
  <c r="AE69" i="5"/>
  <c r="AO69" i="5"/>
  <c r="Q69" i="5"/>
  <c r="AI69" i="5"/>
  <c r="AJ4" i="5"/>
  <c r="AJ184" i="5"/>
  <c r="AJ182" i="5"/>
  <c r="AJ180" i="5"/>
  <c r="AJ178" i="5"/>
  <c r="AJ176" i="5"/>
  <c r="AJ174" i="5"/>
  <c r="AJ167" i="5"/>
  <c r="AJ166" i="5"/>
  <c r="AJ159" i="5"/>
  <c r="AJ158" i="5"/>
  <c r="AJ151" i="5"/>
  <c r="AJ150" i="5"/>
  <c r="AJ143" i="5"/>
  <c r="AJ142" i="5"/>
  <c r="AJ135" i="5"/>
  <c r="AJ134" i="5"/>
  <c r="AJ128" i="5"/>
  <c r="AJ126" i="5"/>
  <c r="AJ124" i="5"/>
  <c r="AJ122" i="5"/>
  <c r="AJ120" i="5"/>
  <c r="AJ118" i="5"/>
  <c r="AJ116" i="5"/>
  <c r="AJ114" i="5"/>
  <c r="AJ112" i="5"/>
  <c r="AJ110" i="5"/>
  <c r="AJ108" i="5"/>
  <c r="AJ106" i="5"/>
  <c r="AJ104" i="5"/>
  <c r="AJ102" i="5"/>
  <c r="AJ100" i="5"/>
  <c r="AJ98" i="5"/>
  <c r="AJ96" i="5"/>
  <c r="AJ94" i="5"/>
  <c r="AJ92" i="5"/>
  <c r="AJ90" i="5"/>
  <c r="AJ88" i="5"/>
  <c r="AJ86" i="5"/>
  <c r="AJ84" i="5"/>
  <c r="AJ82" i="5"/>
  <c r="AJ80" i="5"/>
  <c r="AJ78" i="5"/>
  <c r="AJ76" i="5"/>
  <c r="AJ74" i="5"/>
  <c r="AJ72" i="5"/>
  <c r="AJ70" i="5"/>
  <c r="AJ67" i="5"/>
  <c r="AJ65" i="5"/>
  <c r="AJ63" i="5"/>
  <c r="AJ61" i="5"/>
  <c r="AJ58" i="5"/>
  <c r="AJ56" i="5"/>
  <c r="AJ54" i="5"/>
  <c r="AJ181" i="5"/>
  <c r="AJ179" i="5"/>
  <c r="AJ168" i="5"/>
  <c r="AJ162" i="5"/>
  <c r="AJ161" i="5"/>
  <c r="AJ156" i="5"/>
  <c r="AJ155" i="5"/>
  <c r="AJ149" i="5"/>
  <c r="AJ136" i="5"/>
  <c r="AJ130" i="5"/>
  <c r="AJ129" i="5"/>
  <c r="AJ127" i="5"/>
  <c r="AJ119" i="5"/>
  <c r="AJ111" i="5"/>
  <c r="AJ103" i="5"/>
  <c r="AJ95" i="5"/>
  <c r="AJ87" i="5"/>
  <c r="AJ79" i="5"/>
  <c r="AJ71" i="5"/>
  <c r="AJ62" i="5"/>
  <c r="AJ53" i="5"/>
  <c r="AJ51" i="5"/>
  <c r="AJ49" i="5"/>
  <c r="AJ47" i="5"/>
  <c r="AJ45" i="5"/>
  <c r="AJ43" i="5"/>
  <c r="AJ41" i="5"/>
  <c r="AJ39" i="5"/>
  <c r="AJ37" i="5"/>
  <c r="AJ35" i="5"/>
  <c r="AJ33" i="5"/>
  <c r="AJ31" i="5"/>
  <c r="AJ29" i="5"/>
  <c r="AJ27" i="5"/>
  <c r="AJ25" i="5"/>
  <c r="AJ23" i="5"/>
  <c r="AJ21" i="5"/>
  <c r="AJ19" i="5"/>
  <c r="AJ17" i="5"/>
  <c r="AJ15" i="5"/>
  <c r="AJ13" i="5"/>
  <c r="AJ11" i="5"/>
  <c r="AJ8" i="5"/>
  <c r="AJ6" i="5"/>
  <c r="AJ177" i="5"/>
  <c r="AJ175" i="5"/>
  <c r="AJ170" i="5"/>
  <c r="AJ169" i="5"/>
  <c r="AJ164" i="5"/>
  <c r="AJ163" i="5"/>
  <c r="AJ157" i="5"/>
  <c r="AJ144" i="5"/>
  <c r="AJ138" i="5"/>
  <c r="AJ137" i="5"/>
  <c r="AJ132" i="5"/>
  <c r="AJ131" i="5"/>
  <c r="AJ125" i="5"/>
  <c r="AJ117" i="5"/>
  <c r="AJ109" i="5"/>
  <c r="AJ101" i="5"/>
  <c r="AJ93" i="5"/>
  <c r="AJ85" i="5"/>
  <c r="AJ77" i="5"/>
  <c r="AJ68" i="5"/>
  <c r="AJ60" i="5"/>
  <c r="AJ171" i="5"/>
  <c r="AJ152" i="5"/>
  <c r="AJ145" i="5"/>
  <c r="AJ140" i="5"/>
  <c r="AJ133" i="5"/>
  <c r="AJ123" i="5"/>
  <c r="AJ107" i="5"/>
  <c r="AJ91" i="5"/>
  <c r="AJ75" i="5"/>
  <c r="AJ57" i="5"/>
  <c r="AJ52" i="5"/>
  <c r="AJ48" i="5"/>
  <c r="AJ44" i="5"/>
  <c r="AJ40" i="5"/>
  <c r="AJ32" i="5"/>
  <c r="AJ24" i="5"/>
  <c r="AJ16" i="5"/>
  <c r="AJ7" i="5"/>
  <c r="AJ147" i="5"/>
  <c r="AJ121" i="5"/>
  <c r="AJ105" i="5"/>
  <c r="AJ89" i="5"/>
  <c r="AJ73" i="5"/>
  <c r="AJ22" i="5"/>
  <c r="AJ5" i="5"/>
  <c r="AJ172" i="5"/>
  <c r="AJ146" i="5"/>
  <c r="AJ115" i="5"/>
  <c r="AJ83" i="5"/>
  <c r="AJ183" i="5"/>
  <c r="AJ173" i="5"/>
  <c r="AJ154" i="5"/>
  <c r="AJ55" i="5"/>
  <c r="AJ38" i="5"/>
  <c r="AJ30" i="5"/>
  <c r="AJ14" i="5"/>
  <c r="AJ165" i="5"/>
  <c r="AJ139" i="5"/>
  <c r="AJ99" i="5"/>
  <c r="AJ66" i="5"/>
  <c r="AJ160" i="5"/>
  <c r="AJ141" i="5"/>
  <c r="AJ81" i="5"/>
  <c r="AJ50" i="5"/>
  <c r="AJ28" i="5"/>
  <c r="AJ12" i="5"/>
  <c r="AJ113" i="5"/>
  <c r="AJ46" i="5"/>
  <c r="AJ153" i="5"/>
  <c r="AJ18" i="5"/>
  <c r="AJ148" i="5"/>
  <c r="AJ64" i="5"/>
  <c r="AJ42" i="5"/>
  <c r="AJ26" i="5"/>
  <c r="AJ10" i="5"/>
  <c r="AJ36" i="5"/>
  <c r="AJ20" i="5"/>
  <c r="AJ97" i="5"/>
  <c r="AJ34" i="5"/>
  <c r="AN4" i="5"/>
  <c r="AN184" i="5"/>
  <c r="AN182" i="5"/>
  <c r="AN180" i="5"/>
  <c r="AN178" i="5"/>
  <c r="AN176" i="5"/>
  <c r="AN174" i="5"/>
  <c r="AN169" i="5"/>
  <c r="AN168" i="5"/>
  <c r="AN161" i="5"/>
  <c r="AN160" i="5"/>
  <c r="AN153" i="5"/>
  <c r="AN152" i="5"/>
  <c r="AN145" i="5"/>
  <c r="AN144" i="5"/>
  <c r="AN137" i="5"/>
  <c r="AN136" i="5"/>
  <c r="AN129" i="5"/>
  <c r="AN128" i="5"/>
  <c r="AN126" i="5"/>
  <c r="AN124" i="5"/>
  <c r="AN122" i="5"/>
  <c r="AN120" i="5"/>
  <c r="AN118" i="5"/>
  <c r="AN116" i="5"/>
  <c r="AN114" i="5"/>
  <c r="AN112" i="5"/>
  <c r="AN110" i="5"/>
  <c r="AN108" i="5"/>
  <c r="AN106" i="5"/>
  <c r="AN104" i="5"/>
  <c r="AN102" i="5"/>
  <c r="AN100" i="5"/>
  <c r="AN98" i="5"/>
  <c r="AN96" i="5"/>
  <c r="AN94" i="5"/>
  <c r="AN92" i="5"/>
  <c r="AN90" i="5"/>
  <c r="AN88" i="5"/>
  <c r="AN86" i="5"/>
  <c r="AN84" i="5"/>
  <c r="AN82" i="5"/>
  <c r="AN80" i="5"/>
  <c r="AN78" i="5"/>
  <c r="AN76" i="5"/>
  <c r="AN74" i="5"/>
  <c r="AN72" i="5"/>
  <c r="AN70" i="5"/>
  <c r="AN67" i="5"/>
  <c r="AN65" i="5"/>
  <c r="AN63" i="5"/>
  <c r="AN61" i="5"/>
  <c r="AN58" i="5"/>
  <c r="AN56" i="5"/>
  <c r="AN54" i="5"/>
  <c r="AN175" i="5"/>
  <c r="AN172" i="5"/>
  <c r="AN171" i="5"/>
  <c r="AN166" i="5"/>
  <c r="AN165" i="5"/>
  <c r="AN159" i="5"/>
  <c r="AN146" i="5"/>
  <c r="AN140" i="5"/>
  <c r="AN139" i="5"/>
  <c r="AN134" i="5"/>
  <c r="AN133" i="5"/>
  <c r="AN121" i="5"/>
  <c r="AN113" i="5"/>
  <c r="AN105" i="5"/>
  <c r="AN97" i="5"/>
  <c r="AN89" i="5"/>
  <c r="AN81" i="5"/>
  <c r="AN73" i="5"/>
  <c r="AN64" i="5"/>
  <c r="AN55" i="5"/>
  <c r="AN51" i="5"/>
  <c r="AN49" i="5"/>
  <c r="AN47" i="5"/>
  <c r="AN45" i="5"/>
  <c r="AN43" i="5"/>
  <c r="AN41" i="5"/>
  <c r="AN39" i="5"/>
  <c r="AN37" i="5"/>
  <c r="AN35" i="5"/>
  <c r="AN33" i="5"/>
  <c r="AN31" i="5"/>
  <c r="AN29" i="5"/>
  <c r="AN27" i="5"/>
  <c r="AN25" i="5"/>
  <c r="AN23" i="5"/>
  <c r="AN21" i="5"/>
  <c r="AN19" i="5"/>
  <c r="AN17" i="5"/>
  <c r="AN15" i="5"/>
  <c r="AN13" i="5"/>
  <c r="AN11" i="5"/>
  <c r="AN8" i="5"/>
  <c r="AN6" i="5"/>
  <c r="AN173" i="5"/>
  <c r="AN167" i="5"/>
  <c r="AN154" i="5"/>
  <c r="AN148" i="5"/>
  <c r="AN147" i="5"/>
  <c r="AN142" i="5"/>
  <c r="AN141" i="5"/>
  <c r="AN135" i="5"/>
  <c r="AN127" i="5"/>
  <c r="AN119" i="5"/>
  <c r="AN111" i="5"/>
  <c r="AN103" i="5"/>
  <c r="AN95" i="5"/>
  <c r="AN87" i="5"/>
  <c r="AN79" i="5"/>
  <c r="AN71" i="5"/>
  <c r="AN62" i="5"/>
  <c r="AN53" i="5"/>
  <c r="AN183" i="5"/>
  <c r="AN156" i="5"/>
  <c r="AN149" i="5"/>
  <c r="AN130" i="5"/>
  <c r="AN117" i="5"/>
  <c r="AN101" i="5"/>
  <c r="AN85" i="5"/>
  <c r="AN68" i="5"/>
  <c r="AN50" i="5"/>
  <c r="AN46" i="5"/>
  <c r="AN42" i="5"/>
  <c r="AN34" i="5"/>
  <c r="AN26" i="5"/>
  <c r="AN18" i="5"/>
  <c r="AN10" i="5"/>
  <c r="AN151" i="5"/>
  <c r="AN115" i="5"/>
  <c r="AN83" i="5"/>
  <c r="AN66" i="5"/>
  <c r="AN40" i="5"/>
  <c r="AN16" i="5"/>
  <c r="AN155" i="5"/>
  <c r="AN150" i="5"/>
  <c r="AN93" i="5"/>
  <c r="AN60" i="5"/>
  <c r="AN179" i="5"/>
  <c r="AN170" i="5"/>
  <c r="AN163" i="5"/>
  <c r="AN158" i="5"/>
  <c r="AN132" i="5"/>
  <c r="AN99" i="5"/>
  <c r="AN32" i="5"/>
  <c r="AN24" i="5"/>
  <c r="AN7" i="5"/>
  <c r="AN181" i="5"/>
  <c r="AN162" i="5"/>
  <c r="AN143" i="5"/>
  <c r="AN125" i="5"/>
  <c r="AN109" i="5"/>
  <c r="AN77" i="5"/>
  <c r="AN131" i="5"/>
  <c r="AN123" i="5"/>
  <c r="AN57" i="5"/>
  <c r="AN52" i="5"/>
  <c r="AN44" i="5"/>
  <c r="AN38" i="5"/>
  <c r="AN22" i="5"/>
  <c r="AN5" i="5"/>
  <c r="AN14" i="5"/>
  <c r="AN75" i="5"/>
  <c r="AN28" i="5"/>
  <c r="AN177" i="5"/>
  <c r="AN157" i="5"/>
  <c r="AN138" i="5"/>
  <c r="AN107" i="5"/>
  <c r="AN36" i="5"/>
  <c r="AN20" i="5"/>
  <c r="AN164" i="5"/>
  <c r="AN91" i="5"/>
  <c r="AN48" i="5"/>
  <c r="AN30" i="5"/>
  <c r="AN12" i="5"/>
  <c r="AL4" i="5"/>
  <c r="AL183" i="5"/>
  <c r="AL181" i="5"/>
  <c r="AL179" i="5"/>
  <c r="AL177" i="5"/>
  <c r="AL175" i="5"/>
  <c r="AL172" i="5"/>
  <c r="AL171" i="5"/>
  <c r="AL164" i="5"/>
  <c r="AL163" i="5"/>
  <c r="AL156" i="5"/>
  <c r="AL155" i="5"/>
  <c r="AL148" i="5"/>
  <c r="AL147" i="5"/>
  <c r="AL140" i="5"/>
  <c r="AL139" i="5"/>
  <c r="AL132" i="5"/>
  <c r="AL131" i="5"/>
  <c r="AL127" i="5"/>
  <c r="AL125" i="5"/>
  <c r="AL123" i="5"/>
  <c r="AL121" i="5"/>
  <c r="AL119" i="5"/>
  <c r="AL117" i="5"/>
  <c r="AL115" i="5"/>
  <c r="AL113" i="5"/>
  <c r="AL111" i="5"/>
  <c r="AL109" i="5"/>
  <c r="AL107" i="5"/>
  <c r="AL105" i="5"/>
  <c r="AL103" i="5"/>
  <c r="AL101" i="5"/>
  <c r="AL99" i="5"/>
  <c r="AL97" i="5"/>
  <c r="AL95" i="5"/>
  <c r="AL93" i="5"/>
  <c r="AL91" i="5"/>
  <c r="AL89" i="5"/>
  <c r="AL87" i="5"/>
  <c r="AL85" i="5"/>
  <c r="AL83" i="5"/>
  <c r="AL81" i="5"/>
  <c r="AL79" i="5"/>
  <c r="AL77" i="5"/>
  <c r="AL75" i="5"/>
  <c r="AL73" i="5"/>
  <c r="AL71" i="5"/>
  <c r="AL68" i="5"/>
  <c r="AL66" i="5"/>
  <c r="AL64" i="5"/>
  <c r="AL62" i="5"/>
  <c r="AL60" i="5"/>
  <c r="AL57" i="5"/>
  <c r="AL55" i="5"/>
  <c r="AL53" i="5"/>
  <c r="AL184" i="5"/>
  <c r="AL170" i="5"/>
  <c r="AL157" i="5"/>
  <c r="AL151" i="5"/>
  <c r="AL150" i="5"/>
  <c r="AL145" i="5"/>
  <c r="AL144" i="5"/>
  <c r="AL138" i="5"/>
  <c r="AL124" i="5"/>
  <c r="AL116" i="5"/>
  <c r="AL108" i="5"/>
  <c r="AL100" i="5"/>
  <c r="AL92" i="5"/>
  <c r="AL84" i="5"/>
  <c r="AL76" i="5"/>
  <c r="AL67" i="5"/>
  <c r="AL58" i="5"/>
  <c r="AL52" i="5"/>
  <c r="AL50" i="5"/>
  <c r="AL48" i="5"/>
  <c r="AL46" i="5"/>
  <c r="AL44" i="5"/>
  <c r="AL42" i="5"/>
  <c r="AL40" i="5"/>
  <c r="AL38" i="5"/>
  <c r="AL36" i="5"/>
  <c r="AL34" i="5"/>
  <c r="AL32" i="5"/>
  <c r="AL30" i="5"/>
  <c r="AL28" i="5"/>
  <c r="AL26" i="5"/>
  <c r="AL24" i="5"/>
  <c r="AL22" i="5"/>
  <c r="AL20" i="5"/>
  <c r="AL18" i="5"/>
  <c r="AL16" i="5"/>
  <c r="AL14" i="5"/>
  <c r="AL12" i="5"/>
  <c r="AL10" i="5"/>
  <c r="AL7" i="5"/>
  <c r="AL5" i="5"/>
  <c r="AL182" i="5"/>
  <c r="AL180" i="5"/>
  <c r="AL165" i="5"/>
  <c r="AL159" i="5"/>
  <c r="AL158" i="5"/>
  <c r="AL153" i="5"/>
  <c r="AL152" i="5"/>
  <c r="AL146" i="5"/>
  <c r="AL133" i="5"/>
  <c r="AL122" i="5"/>
  <c r="AL114" i="5"/>
  <c r="AL106" i="5"/>
  <c r="AL98" i="5"/>
  <c r="AL90" i="5"/>
  <c r="AL82" i="5"/>
  <c r="AL74" i="5"/>
  <c r="AL65" i="5"/>
  <c r="AL56" i="5"/>
  <c r="AL176" i="5"/>
  <c r="AL173" i="5"/>
  <c r="AL166" i="5"/>
  <c r="AL161" i="5"/>
  <c r="AL154" i="5"/>
  <c r="AL135" i="5"/>
  <c r="AL128" i="5"/>
  <c r="AL112" i="5"/>
  <c r="AL96" i="5"/>
  <c r="AL80" i="5"/>
  <c r="AL63" i="5"/>
  <c r="AL49" i="5"/>
  <c r="AL45" i="5"/>
  <c r="AL37" i="5"/>
  <c r="AL29" i="5"/>
  <c r="AL21" i="5"/>
  <c r="AL13" i="5"/>
  <c r="AL142" i="5"/>
  <c r="AL137" i="5"/>
  <c r="AL130" i="5"/>
  <c r="AL126" i="5"/>
  <c r="AL110" i="5"/>
  <c r="AL78" i="5"/>
  <c r="AL35" i="5"/>
  <c r="AL27" i="5"/>
  <c r="AL11" i="5"/>
  <c r="AL178" i="5"/>
  <c r="AL167" i="5"/>
  <c r="AL160" i="5"/>
  <c r="AL141" i="5"/>
  <c r="AL120" i="5"/>
  <c r="AL104" i="5"/>
  <c r="AL72" i="5"/>
  <c r="AL168" i="5"/>
  <c r="AL149" i="5"/>
  <c r="AL94" i="5"/>
  <c r="AL61" i="5"/>
  <c r="AL19" i="5"/>
  <c r="AL134" i="5"/>
  <c r="AL129" i="5"/>
  <c r="AL88" i="5"/>
  <c r="AL169" i="5"/>
  <c r="AL102" i="5"/>
  <c r="AL47" i="5"/>
  <c r="AL33" i="5"/>
  <c r="AL17" i="5"/>
  <c r="AL174" i="5"/>
  <c r="AL51" i="5"/>
  <c r="AL41" i="5"/>
  <c r="AL25" i="5"/>
  <c r="AL162" i="5"/>
  <c r="AL118" i="5"/>
  <c r="AL6" i="5"/>
  <c r="AL86" i="5"/>
  <c r="AL31" i="5"/>
  <c r="AL15" i="5"/>
  <c r="AL136" i="5"/>
  <c r="AL70" i="5"/>
  <c r="AL54" i="5"/>
  <c r="AL43" i="5"/>
  <c r="AL8" i="5"/>
  <c r="AL143" i="5"/>
  <c r="AL39" i="5"/>
  <c r="AL23" i="5"/>
  <c r="AM4" i="5"/>
  <c r="AM183" i="5"/>
  <c r="AM181" i="5"/>
  <c r="AM179" i="5"/>
  <c r="AM177" i="5"/>
  <c r="AM175" i="5"/>
  <c r="AM173" i="5"/>
  <c r="AM171" i="5"/>
  <c r="AM169" i="5"/>
  <c r="AM167" i="5"/>
  <c r="AM165" i="5"/>
  <c r="AM163" i="5"/>
  <c r="AM161" i="5"/>
  <c r="AM159" i="5"/>
  <c r="AM157" i="5"/>
  <c r="AM155" i="5"/>
  <c r="AM153" i="5"/>
  <c r="AM151" i="5"/>
  <c r="AM149" i="5"/>
  <c r="AM147" i="5"/>
  <c r="AM145" i="5"/>
  <c r="AM143" i="5"/>
  <c r="AM141" i="5"/>
  <c r="AM139" i="5"/>
  <c r="AM137" i="5"/>
  <c r="AM135" i="5"/>
  <c r="AM133" i="5"/>
  <c r="AM131" i="5"/>
  <c r="AM129" i="5"/>
  <c r="AM184" i="5"/>
  <c r="AM180" i="5"/>
  <c r="AM176" i="5"/>
  <c r="AM170" i="5"/>
  <c r="AM162" i="5"/>
  <c r="AM154" i="5"/>
  <c r="AM146" i="5"/>
  <c r="AM138" i="5"/>
  <c r="AM130" i="5"/>
  <c r="AM182" i="5"/>
  <c r="AM164" i="5"/>
  <c r="AM158" i="5"/>
  <c r="AM152" i="5"/>
  <c r="AM132" i="5"/>
  <c r="AM123" i="5"/>
  <c r="AM122" i="5"/>
  <c r="AM115" i="5"/>
  <c r="AM114" i="5"/>
  <c r="AM107" i="5"/>
  <c r="AM106" i="5"/>
  <c r="AM99" i="5"/>
  <c r="AM98" i="5"/>
  <c r="AM91" i="5"/>
  <c r="AM90" i="5"/>
  <c r="AM83" i="5"/>
  <c r="AM82" i="5"/>
  <c r="AM75" i="5"/>
  <c r="AM74" i="5"/>
  <c r="AM66" i="5"/>
  <c r="AM65" i="5"/>
  <c r="AM57" i="5"/>
  <c r="AM56" i="5"/>
  <c r="AM178" i="5"/>
  <c r="AM172" i="5"/>
  <c r="AM166" i="5"/>
  <c r="AM160" i="5"/>
  <c r="AM140" i="5"/>
  <c r="AM134" i="5"/>
  <c r="AM128" i="5"/>
  <c r="AM121" i="5"/>
  <c r="AM120" i="5"/>
  <c r="AM113" i="5"/>
  <c r="AM112" i="5"/>
  <c r="AM105" i="5"/>
  <c r="AM104" i="5"/>
  <c r="AM97" i="5"/>
  <c r="AM96" i="5"/>
  <c r="AM89" i="5"/>
  <c r="AM88" i="5"/>
  <c r="AM81" i="5"/>
  <c r="AM80" i="5"/>
  <c r="AM73" i="5"/>
  <c r="AM72" i="5"/>
  <c r="AM64" i="5"/>
  <c r="AM63" i="5"/>
  <c r="AM55" i="5"/>
  <c r="AM54" i="5"/>
  <c r="AM51" i="5"/>
  <c r="AM49" i="5"/>
  <c r="AM47" i="5"/>
  <c r="AM45" i="5"/>
  <c r="AM43" i="5"/>
  <c r="AM168" i="5"/>
  <c r="AM142" i="5"/>
  <c r="AM126" i="5"/>
  <c r="AM119" i="5"/>
  <c r="AM110" i="5"/>
  <c r="AM103" i="5"/>
  <c r="AM94" i="5"/>
  <c r="AM87" i="5"/>
  <c r="AM78" i="5"/>
  <c r="AM71" i="5"/>
  <c r="AM61" i="5"/>
  <c r="AM53" i="5"/>
  <c r="AM36" i="5"/>
  <c r="AM35" i="5"/>
  <c r="AM28" i="5"/>
  <c r="AM27" i="5"/>
  <c r="AM20" i="5"/>
  <c r="AM19" i="5"/>
  <c r="AM12" i="5"/>
  <c r="AM11" i="5"/>
  <c r="AM108" i="5"/>
  <c r="AM101" i="5"/>
  <c r="AM92" i="5"/>
  <c r="AM85" i="5"/>
  <c r="AM76" i="5"/>
  <c r="AM58" i="5"/>
  <c r="AM50" i="5"/>
  <c r="AM42" i="5"/>
  <c r="AM33" i="5"/>
  <c r="AM25" i="5"/>
  <c r="AM18" i="5"/>
  <c r="AM8" i="5"/>
  <c r="AM174" i="5"/>
  <c r="AM136" i="5"/>
  <c r="AM127" i="5"/>
  <c r="AM118" i="5"/>
  <c r="AM111" i="5"/>
  <c r="AM86" i="5"/>
  <c r="AM79" i="5"/>
  <c r="AM156" i="5"/>
  <c r="AM144" i="5"/>
  <c r="AM124" i="5"/>
  <c r="AM117" i="5"/>
  <c r="AM68" i="5"/>
  <c r="AM46" i="5"/>
  <c r="AM41" i="5"/>
  <c r="AM34" i="5"/>
  <c r="AM26" i="5"/>
  <c r="AM17" i="5"/>
  <c r="AM10" i="5"/>
  <c r="AM148" i="5"/>
  <c r="AM102" i="5"/>
  <c r="AM95" i="5"/>
  <c r="AM70" i="5"/>
  <c r="AM62" i="5"/>
  <c r="AM150" i="5"/>
  <c r="AM116" i="5"/>
  <c r="AM109" i="5"/>
  <c r="AM40" i="5"/>
  <c r="AM31" i="5"/>
  <c r="AM24" i="5"/>
  <c r="AM15" i="5"/>
  <c r="AM7" i="5"/>
  <c r="AM5" i="5"/>
  <c r="AM77" i="5"/>
  <c r="AM32" i="5"/>
  <c r="AM6" i="5"/>
  <c r="AM60" i="5"/>
  <c r="AM37" i="5"/>
  <c r="AM21" i="5"/>
  <c r="AM14" i="5"/>
  <c r="AM100" i="5"/>
  <c r="AM93" i="5"/>
  <c r="AM52" i="5"/>
  <c r="AM44" i="5"/>
  <c r="AM38" i="5"/>
  <c r="AM29" i="5"/>
  <c r="AM22" i="5"/>
  <c r="AM13" i="5"/>
  <c r="AM84" i="5"/>
  <c r="AM39" i="5"/>
  <c r="AM23" i="5"/>
  <c r="AM16" i="5"/>
  <c r="AM125" i="5"/>
  <c r="AM67" i="5"/>
  <c r="AM48" i="5"/>
  <c r="AM30" i="5"/>
  <c r="AK4" i="5"/>
  <c r="AK184" i="5"/>
  <c r="AK182" i="5"/>
  <c r="AK180" i="5"/>
  <c r="AK178" i="5"/>
  <c r="AK176" i="5"/>
  <c r="AK174" i="5"/>
  <c r="AK172" i="5"/>
  <c r="AK170" i="5"/>
  <c r="AK168" i="5"/>
  <c r="AK166" i="5"/>
  <c r="AK164" i="5"/>
  <c r="AK162" i="5"/>
  <c r="AK160" i="5"/>
  <c r="AK158" i="5"/>
  <c r="AK156" i="5"/>
  <c r="AK154" i="5"/>
  <c r="AK152" i="5"/>
  <c r="AK150" i="5"/>
  <c r="AK148" i="5"/>
  <c r="AK146" i="5"/>
  <c r="AK144" i="5"/>
  <c r="AK142" i="5"/>
  <c r="AK140" i="5"/>
  <c r="AK138" i="5"/>
  <c r="AK136" i="5"/>
  <c r="AK134" i="5"/>
  <c r="AK132" i="5"/>
  <c r="AK130" i="5"/>
  <c r="AK183" i="5"/>
  <c r="AK179" i="5"/>
  <c r="AK175" i="5"/>
  <c r="AK173" i="5"/>
  <c r="AK165" i="5"/>
  <c r="AK157" i="5"/>
  <c r="AK149" i="5"/>
  <c r="AK141" i="5"/>
  <c r="AK133" i="5"/>
  <c r="AK177" i="5"/>
  <c r="AK169" i="5"/>
  <c r="AK163" i="5"/>
  <c r="AK143" i="5"/>
  <c r="AK137" i="5"/>
  <c r="AK131" i="5"/>
  <c r="AK126" i="5"/>
  <c r="AK125" i="5"/>
  <c r="AK118" i="5"/>
  <c r="AK117" i="5"/>
  <c r="AK110" i="5"/>
  <c r="AK109" i="5"/>
  <c r="AK102" i="5"/>
  <c r="AK101" i="5"/>
  <c r="AK94" i="5"/>
  <c r="AK93" i="5"/>
  <c r="AK86" i="5"/>
  <c r="AK85" i="5"/>
  <c r="AK78" i="5"/>
  <c r="AK77" i="5"/>
  <c r="AK70" i="5"/>
  <c r="AK68" i="5"/>
  <c r="AK61" i="5"/>
  <c r="AK60" i="5"/>
  <c r="AK171" i="5"/>
  <c r="AK151" i="5"/>
  <c r="AK145" i="5"/>
  <c r="AK139" i="5"/>
  <c r="AK124" i="5"/>
  <c r="AK123" i="5"/>
  <c r="AK116" i="5"/>
  <c r="AK115" i="5"/>
  <c r="AK108" i="5"/>
  <c r="AK107" i="5"/>
  <c r="AK100" i="5"/>
  <c r="AK99" i="5"/>
  <c r="AK92" i="5"/>
  <c r="AK91" i="5"/>
  <c r="AK84" i="5"/>
  <c r="AK83" i="5"/>
  <c r="AK76" i="5"/>
  <c r="AK75" i="5"/>
  <c r="AK67" i="5"/>
  <c r="AK66" i="5"/>
  <c r="AK58" i="5"/>
  <c r="AK57" i="5"/>
  <c r="AK52" i="5"/>
  <c r="AK50" i="5"/>
  <c r="AK48" i="5"/>
  <c r="AK46" i="5"/>
  <c r="AK44" i="5"/>
  <c r="AK159" i="5"/>
  <c r="AK147" i="5"/>
  <c r="AK121" i="5"/>
  <c r="AK114" i="5"/>
  <c r="AK105" i="5"/>
  <c r="AK98" i="5"/>
  <c r="AK89" i="5"/>
  <c r="AK82" i="5"/>
  <c r="AK73" i="5"/>
  <c r="AK65" i="5"/>
  <c r="AK55" i="5"/>
  <c r="AK39" i="5"/>
  <c r="AK38" i="5"/>
  <c r="AK31" i="5"/>
  <c r="AK30" i="5"/>
  <c r="AK23" i="5"/>
  <c r="AK22" i="5"/>
  <c r="AK15" i="5"/>
  <c r="AK14" i="5"/>
  <c r="AK6" i="5"/>
  <c r="AK5" i="5"/>
  <c r="AK135" i="5"/>
  <c r="AK103" i="5"/>
  <c r="AK96" i="5"/>
  <c r="AK80" i="5"/>
  <c r="AK71" i="5"/>
  <c r="AK63" i="5"/>
  <c r="AK53" i="5"/>
  <c r="AK45" i="5"/>
  <c r="AK37" i="5"/>
  <c r="AK29" i="5"/>
  <c r="AK20" i="5"/>
  <c r="AK13" i="5"/>
  <c r="AK97" i="5"/>
  <c r="AK90" i="5"/>
  <c r="AK64" i="5"/>
  <c r="AK56" i="5"/>
  <c r="AK161" i="5"/>
  <c r="AK128" i="5"/>
  <c r="AK119" i="5"/>
  <c r="AK112" i="5"/>
  <c r="AK87" i="5"/>
  <c r="AK49" i="5"/>
  <c r="AK36" i="5"/>
  <c r="AK28" i="5"/>
  <c r="AK21" i="5"/>
  <c r="AK12" i="5"/>
  <c r="AK153" i="5"/>
  <c r="AK122" i="5"/>
  <c r="AK113" i="5"/>
  <c r="AK106" i="5"/>
  <c r="AK81" i="5"/>
  <c r="AK74" i="5"/>
  <c r="AK181" i="5"/>
  <c r="AK95" i="5"/>
  <c r="AK88" i="5"/>
  <c r="AK42" i="5"/>
  <c r="AK35" i="5"/>
  <c r="AK26" i="5"/>
  <c r="AK19" i="5"/>
  <c r="AK10" i="5"/>
  <c r="AK127" i="5"/>
  <c r="AK62" i="5"/>
  <c r="AK34" i="5"/>
  <c r="AK18" i="5"/>
  <c r="AK11" i="5"/>
  <c r="AK104" i="5"/>
  <c r="AK51" i="5"/>
  <c r="AK41" i="5"/>
  <c r="AK32" i="5"/>
  <c r="AK25" i="5"/>
  <c r="AK167" i="5"/>
  <c r="AK129" i="5"/>
  <c r="AK79" i="5"/>
  <c r="AK72" i="5"/>
  <c r="AK47" i="5"/>
  <c r="AK40" i="5"/>
  <c r="AK33" i="5"/>
  <c r="AK24" i="5"/>
  <c r="AK17" i="5"/>
  <c r="AK7" i="5"/>
  <c r="AK155" i="5"/>
  <c r="AK120" i="5"/>
  <c r="AK27" i="5"/>
  <c r="AK111" i="5"/>
  <c r="AK54" i="5"/>
  <c r="AK43" i="5"/>
  <c r="AK16" i="5"/>
  <c r="AK8" i="5"/>
  <c r="AO4" i="5"/>
  <c r="AO184" i="5"/>
  <c r="AO182" i="5"/>
  <c r="AO180" i="5"/>
  <c r="AO178" i="5"/>
  <c r="AO176" i="5"/>
  <c r="AO174" i="5"/>
  <c r="AO172" i="5"/>
  <c r="AO170" i="5"/>
  <c r="AO168" i="5"/>
  <c r="AO166" i="5"/>
  <c r="AO164" i="5"/>
  <c r="AO162" i="5"/>
  <c r="AO160" i="5"/>
  <c r="AO158" i="5"/>
  <c r="AO156" i="5"/>
  <c r="AO154" i="5"/>
  <c r="AO152" i="5"/>
  <c r="AO150" i="5"/>
  <c r="AO148" i="5"/>
  <c r="AO146" i="5"/>
  <c r="AO144" i="5"/>
  <c r="AO142" i="5"/>
  <c r="AO140" i="5"/>
  <c r="AO138" i="5"/>
  <c r="AO136" i="5"/>
  <c r="AO134" i="5"/>
  <c r="AO132" i="5"/>
  <c r="AO130" i="5"/>
  <c r="AO128" i="5"/>
  <c r="AO181" i="5"/>
  <c r="AO177" i="5"/>
  <c r="AO167" i="5"/>
  <c r="AO159" i="5"/>
  <c r="AO151" i="5"/>
  <c r="AO143" i="5"/>
  <c r="AO135" i="5"/>
  <c r="AO173" i="5"/>
  <c r="AO153" i="5"/>
  <c r="AO147" i="5"/>
  <c r="AO141" i="5"/>
  <c r="AO127" i="5"/>
  <c r="AO120" i="5"/>
  <c r="AO119" i="5"/>
  <c r="AO112" i="5"/>
  <c r="AO111" i="5"/>
  <c r="AO104" i="5"/>
  <c r="AO103" i="5"/>
  <c r="AO96" i="5"/>
  <c r="AO95" i="5"/>
  <c r="AO88" i="5"/>
  <c r="AO87" i="5"/>
  <c r="AO80" i="5"/>
  <c r="AO79" i="5"/>
  <c r="AO72" i="5"/>
  <c r="AO71" i="5"/>
  <c r="AO63" i="5"/>
  <c r="AO62" i="5"/>
  <c r="AO54" i="5"/>
  <c r="AO53" i="5"/>
  <c r="AO183" i="5"/>
  <c r="AO161" i="5"/>
  <c r="AO155" i="5"/>
  <c r="AO149" i="5"/>
  <c r="AO129" i="5"/>
  <c r="AO126" i="5"/>
  <c r="AO125" i="5"/>
  <c r="AO118" i="5"/>
  <c r="AO117" i="5"/>
  <c r="AO110" i="5"/>
  <c r="AO109" i="5"/>
  <c r="AO102" i="5"/>
  <c r="AO101" i="5"/>
  <c r="AO94" i="5"/>
  <c r="AO93" i="5"/>
  <c r="AO86" i="5"/>
  <c r="AO85" i="5"/>
  <c r="AO78" i="5"/>
  <c r="AO77" i="5"/>
  <c r="AO70" i="5"/>
  <c r="AO68" i="5"/>
  <c r="AO61" i="5"/>
  <c r="AO60" i="5"/>
  <c r="AO52" i="5"/>
  <c r="AO50" i="5"/>
  <c r="AO48" i="5"/>
  <c r="AO46" i="5"/>
  <c r="AO44" i="5"/>
  <c r="AO42" i="5"/>
  <c r="AO179" i="5"/>
  <c r="AO163" i="5"/>
  <c r="AO137" i="5"/>
  <c r="AO124" i="5"/>
  <c r="AO115" i="5"/>
  <c r="AO108" i="5"/>
  <c r="AO99" i="5"/>
  <c r="AO92" i="5"/>
  <c r="AO83" i="5"/>
  <c r="AO76" i="5"/>
  <c r="AO66" i="5"/>
  <c r="AO58" i="5"/>
  <c r="AO41" i="5"/>
  <c r="AO40" i="5"/>
  <c r="AO33" i="5"/>
  <c r="AO32" i="5"/>
  <c r="AO25" i="5"/>
  <c r="AO24" i="5"/>
  <c r="AO17" i="5"/>
  <c r="AO16" i="5"/>
  <c r="AO8" i="5"/>
  <c r="AO7" i="5"/>
  <c r="AO165" i="5"/>
  <c r="AO122" i="5"/>
  <c r="AO113" i="5"/>
  <c r="AO97" i="5"/>
  <c r="AO90" i="5"/>
  <c r="AO56" i="5"/>
  <c r="AO47" i="5"/>
  <c r="AO38" i="5"/>
  <c r="AO31" i="5"/>
  <c r="AO23" i="5"/>
  <c r="AO14" i="5"/>
  <c r="AO6" i="5"/>
  <c r="AO131" i="5"/>
  <c r="AO123" i="5"/>
  <c r="AO107" i="5"/>
  <c r="AO100" i="5"/>
  <c r="AO75" i="5"/>
  <c r="AO67" i="5"/>
  <c r="AO175" i="5"/>
  <c r="AO139" i="5"/>
  <c r="AO106" i="5"/>
  <c r="AO81" i="5"/>
  <c r="AO74" i="5"/>
  <c r="AO64" i="5"/>
  <c r="AO51" i="5"/>
  <c r="AO43" i="5"/>
  <c r="AO39" i="5"/>
  <c r="AO30" i="5"/>
  <c r="AO22" i="5"/>
  <c r="AO15" i="5"/>
  <c r="AO5" i="5"/>
  <c r="AO169" i="5"/>
  <c r="AO157" i="5"/>
  <c r="AO116" i="5"/>
  <c r="AO91" i="5"/>
  <c r="AO84" i="5"/>
  <c r="AO57" i="5"/>
  <c r="AO73" i="5"/>
  <c r="AO65" i="5"/>
  <c r="AO36" i="5"/>
  <c r="AO29" i="5"/>
  <c r="AO20" i="5"/>
  <c r="AO13" i="5"/>
  <c r="AO145" i="5"/>
  <c r="AO98" i="5"/>
  <c r="AO37" i="5"/>
  <c r="AO28" i="5"/>
  <c r="AO21" i="5"/>
  <c r="AO133" i="5"/>
  <c r="AO89" i="5"/>
  <c r="AO45" i="5"/>
  <c r="AO35" i="5"/>
  <c r="AO10" i="5"/>
  <c r="AO121" i="5"/>
  <c r="AO114" i="5"/>
  <c r="AO55" i="5"/>
  <c r="AO49" i="5"/>
  <c r="AO34" i="5"/>
  <c r="AO27" i="5"/>
  <c r="AO18" i="5"/>
  <c r="AO11" i="5"/>
  <c r="AO105" i="5"/>
  <c r="AO12" i="5"/>
  <c r="AO171" i="5"/>
  <c r="AO82" i="5"/>
  <c r="AO26" i="5"/>
  <c r="AO19" i="5"/>
  <c r="AA184" i="5"/>
  <c r="AA182" i="5"/>
  <c r="AA180" i="5"/>
  <c r="AA178" i="5"/>
  <c r="AA176" i="5"/>
  <c r="AA174" i="5"/>
  <c r="AA172" i="5"/>
  <c r="AA170" i="5"/>
  <c r="AA168" i="5"/>
  <c r="AA166" i="5"/>
  <c r="AA164" i="5"/>
  <c r="AA162" i="5"/>
  <c r="AA160" i="5"/>
  <c r="AA158" i="5"/>
  <c r="AA156" i="5"/>
  <c r="AA154" i="5"/>
  <c r="AA152" i="5"/>
  <c r="AA183" i="5"/>
  <c r="AA181" i="5"/>
  <c r="AA179" i="5"/>
  <c r="AA177" i="5"/>
  <c r="AA175" i="5"/>
  <c r="AA173" i="5"/>
  <c r="AA171" i="5"/>
  <c r="AA169" i="5"/>
  <c r="AA167" i="5"/>
  <c r="AA165" i="5"/>
  <c r="AA163" i="5"/>
  <c r="AA161" i="5"/>
  <c r="AA159" i="5"/>
  <c r="AA157" i="5"/>
  <c r="AA155" i="5"/>
  <c r="AA151" i="5"/>
  <c r="AA150" i="5"/>
  <c r="AA146" i="5"/>
  <c r="AA142" i="5"/>
  <c r="AA138" i="5"/>
  <c r="AA134" i="5"/>
  <c r="AA130" i="5"/>
  <c r="AA153" i="5"/>
  <c r="AA149" i="5"/>
  <c r="AA145" i="5"/>
  <c r="AA141" i="5"/>
  <c r="AA137" i="5"/>
  <c r="AA133" i="5"/>
  <c r="AA129" i="5"/>
  <c r="AA126" i="5"/>
  <c r="AA124" i="5"/>
  <c r="AA122" i="5"/>
  <c r="AA120" i="5"/>
  <c r="AA118" i="5"/>
  <c r="AA148" i="5"/>
  <c r="AA144" i="5"/>
  <c r="AA140" i="5"/>
  <c r="AA136" i="5"/>
  <c r="AA132" i="5"/>
  <c r="AA128" i="5"/>
  <c r="AA139" i="5"/>
  <c r="AA125" i="5"/>
  <c r="AA117" i="5"/>
  <c r="AA116" i="5"/>
  <c r="AA112" i="5"/>
  <c r="AA108" i="5"/>
  <c r="AA106" i="5"/>
  <c r="AA104" i="5"/>
  <c r="AA102" i="5"/>
  <c r="AA100" i="5"/>
  <c r="AA98" i="5"/>
  <c r="AA96" i="5"/>
  <c r="AA94" i="5"/>
  <c r="AA92" i="5"/>
  <c r="AA90" i="5"/>
  <c r="AA88" i="5"/>
  <c r="AA86" i="5"/>
  <c r="AA84" i="5"/>
  <c r="AA82" i="5"/>
  <c r="AA80" i="5"/>
  <c r="AA78" i="5"/>
  <c r="AA76" i="5"/>
  <c r="AA74" i="5"/>
  <c r="AA72" i="5"/>
  <c r="AA70" i="5"/>
  <c r="AA67" i="5"/>
  <c r="AA65" i="5"/>
  <c r="AA63" i="5"/>
  <c r="AA61" i="5"/>
  <c r="AA58" i="5"/>
  <c r="AA56" i="5"/>
  <c r="AA54" i="5"/>
  <c r="AA52" i="5"/>
  <c r="AA135" i="5"/>
  <c r="AA123" i="5"/>
  <c r="AA115" i="5"/>
  <c r="AA111" i="5"/>
  <c r="AA147" i="5"/>
  <c r="AA131" i="5"/>
  <c r="AA121" i="5"/>
  <c r="AA114" i="5"/>
  <c r="AA110" i="5"/>
  <c r="AA107" i="5"/>
  <c r="AA105" i="5"/>
  <c r="AA103" i="5"/>
  <c r="AA101" i="5"/>
  <c r="AA99" i="5"/>
  <c r="AA97" i="5"/>
  <c r="AA95" i="5"/>
  <c r="AA93" i="5"/>
  <c r="AA91" i="5"/>
  <c r="AA89" i="5"/>
  <c r="AA87" i="5"/>
  <c r="AA85" i="5"/>
  <c r="AA83" i="5"/>
  <c r="AA81" i="5"/>
  <c r="AA79" i="5"/>
  <c r="AA77" i="5"/>
  <c r="AA75" i="5"/>
  <c r="AA73" i="5"/>
  <c r="AA71" i="5"/>
  <c r="AA68" i="5"/>
  <c r="AA66" i="5"/>
  <c r="AA64" i="5"/>
  <c r="AA62" i="5"/>
  <c r="AA60" i="5"/>
  <c r="AA57" i="5"/>
  <c r="AA55" i="5"/>
  <c r="AA53" i="5"/>
  <c r="AA51" i="5"/>
  <c r="AA49" i="5"/>
  <c r="AA127" i="5"/>
  <c r="AA109" i="5"/>
  <c r="AA50" i="5"/>
  <c r="AA47" i="5"/>
  <c r="AA45" i="5"/>
  <c r="AA43" i="5"/>
  <c r="AA41" i="5"/>
  <c r="AA39" i="5"/>
  <c r="AA37" i="5"/>
  <c r="AA35" i="5"/>
  <c r="AA33" i="5"/>
  <c r="AA31" i="5"/>
  <c r="AA29" i="5"/>
  <c r="AA27" i="5"/>
  <c r="AA25" i="5"/>
  <c r="AA23" i="5"/>
  <c r="AA21" i="5"/>
  <c r="AA19" i="5"/>
  <c r="AA17" i="5"/>
  <c r="AA15" i="5"/>
  <c r="AA13" i="5"/>
  <c r="AA11" i="5"/>
  <c r="AA8" i="5"/>
  <c r="AA6" i="5"/>
  <c r="AA4" i="5"/>
  <c r="AA119" i="5"/>
  <c r="AA48" i="5"/>
  <c r="AA46" i="5"/>
  <c r="AA44" i="5"/>
  <c r="AA42" i="5"/>
  <c r="AA40" i="5"/>
  <c r="AA38" i="5"/>
  <c r="AA36" i="5"/>
  <c r="AA34" i="5"/>
  <c r="AA32" i="5"/>
  <c r="AA30" i="5"/>
  <c r="AA28" i="5"/>
  <c r="AA26" i="5"/>
  <c r="AA24" i="5"/>
  <c r="AA22" i="5"/>
  <c r="AA20" i="5"/>
  <c r="AA18" i="5"/>
  <c r="AA16" i="5"/>
  <c r="AA14" i="5"/>
  <c r="AA12" i="5"/>
  <c r="AA10" i="5"/>
  <c r="AA7" i="5"/>
  <c r="AA5" i="5"/>
  <c r="AA143" i="5"/>
  <c r="AA113" i="5"/>
  <c r="AC183" i="5"/>
  <c r="AC181" i="5"/>
  <c r="AC179" i="5"/>
  <c r="AC177" i="5"/>
  <c r="AC175" i="5"/>
  <c r="AC173" i="5"/>
  <c r="AC171" i="5"/>
  <c r="AC169" i="5"/>
  <c r="AC167" i="5"/>
  <c r="AC165" i="5"/>
  <c r="AC163" i="5"/>
  <c r="AC161" i="5"/>
  <c r="AC159" i="5"/>
  <c r="AC157" i="5"/>
  <c r="AC155" i="5"/>
  <c r="AC153" i="5"/>
  <c r="AC184" i="5"/>
  <c r="AC182" i="5"/>
  <c r="AC180" i="5"/>
  <c r="AC178" i="5"/>
  <c r="AC176" i="5"/>
  <c r="AC174" i="5"/>
  <c r="AC172" i="5"/>
  <c r="AC170" i="5"/>
  <c r="AC168" i="5"/>
  <c r="AC166" i="5"/>
  <c r="AC164" i="5"/>
  <c r="AC162" i="5"/>
  <c r="AC160" i="5"/>
  <c r="AC158" i="5"/>
  <c r="AC154" i="5"/>
  <c r="AC151" i="5"/>
  <c r="AC149" i="5"/>
  <c r="AC145" i="5"/>
  <c r="AC141" i="5"/>
  <c r="AC137" i="5"/>
  <c r="AC133" i="5"/>
  <c r="AC129" i="5"/>
  <c r="AC156" i="5"/>
  <c r="AC148" i="5"/>
  <c r="AC144" i="5"/>
  <c r="AC140" i="5"/>
  <c r="AC136" i="5"/>
  <c r="AC132" i="5"/>
  <c r="AC128" i="5"/>
  <c r="AC125" i="5"/>
  <c r="AC123" i="5"/>
  <c r="AC121" i="5"/>
  <c r="AC119" i="5"/>
  <c r="AC117" i="5"/>
  <c r="AC152" i="5"/>
  <c r="AC147" i="5"/>
  <c r="AC143" i="5"/>
  <c r="AC139" i="5"/>
  <c r="AC135" i="5"/>
  <c r="AC131" i="5"/>
  <c r="AC127" i="5"/>
  <c r="AC142" i="5"/>
  <c r="AC120" i="5"/>
  <c r="AC115" i="5"/>
  <c r="AC111" i="5"/>
  <c r="AC107" i="5"/>
  <c r="AC105" i="5"/>
  <c r="AC103" i="5"/>
  <c r="AC101" i="5"/>
  <c r="AC99" i="5"/>
  <c r="AC97" i="5"/>
  <c r="AC95" i="5"/>
  <c r="AC93" i="5"/>
  <c r="AC91" i="5"/>
  <c r="AC89" i="5"/>
  <c r="AC87" i="5"/>
  <c r="AC85" i="5"/>
  <c r="AC83" i="5"/>
  <c r="AC81" i="5"/>
  <c r="AC79" i="5"/>
  <c r="AC77" i="5"/>
  <c r="AC75" i="5"/>
  <c r="AC73" i="5"/>
  <c r="AC71" i="5"/>
  <c r="AC68" i="5"/>
  <c r="AC66" i="5"/>
  <c r="AC64" i="5"/>
  <c r="AC62" i="5"/>
  <c r="AC60" i="5"/>
  <c r="AC57" i="5"/>
  <c r="AC55" i="5"/>
  <c r="AC53" i="5"/>
  <c r="AC138" i="5"/>
  <c r="AC126" i="5"/>
  <c r="AC118" i="5"/>
  <c r="AC114" i="5"/>
  <c r="AC110" i="5"/>
  <c r="AC150" i="5"/>
  <c r="AC134" i="5"/>
  <c r="AC124" i="5"/>
  <c r="AC113" i="5"/>
  <c r="AC109" i="5"/>
  <c r="AC106" i="5"/>
  <c r="AC104" i="5"/>
  <c r="AC102" i="5"/>
  <c r="AC100" i="5"/>
  <c r="AC98" i="5"/>
  <c r="AC96" i="5"/>
  <c r="AC94" i="5"/>
  <c r="AC92" i="5"/>
  <c r="AC90" i="5"/>
  <c r="AC88" i="5"/>
  <c r="AC86" i="5"/>
  <c r="AC84" i="5"/>
  <c r="AC82" i="5"/>
  <c r="AC80" i="5"/>
  <c r="AC78" i="5"/>
  <c r="AC76" i="5"/>
  <c r="AC74" i="5"/>
  <c r="AC72" i="5"/>
  <c r="AC70" i="5"/>
  <c r="AC67" i="5"/>
  <c r="AC65" i="5"/>
  <c r="AC63" i="5"/>
  <c r="AC61" i="5"/>
  <c r="AC58" i="5"/>
  <c r="AC56" i="5"/>
  <c r="AC54" i="5"/>
  <c r="AC52" i="5"/>
  <c r="AC50" i="5"/>
  <c r="AC48" i="5"/>
  <c r="AC112" i="5"/>
  <c r="AC49" i="5"/>
  <c r="AC46" i="5"/>
  <c r="AC44" i="5"/>
  <c r="AC42" i="5"/>
  <c r="AC40" i="5"/>
  <c r="AC38" i="5"/>
  <c r="AC36" i="5"/>
  <c r="AC34" i="5"/>
  <c r="AC32" i="5"/>
  <c r="AC30" i="5"/>
  <c r="AC28" i="5"/>
  <c r="AC26" i="5"/>
  <c r="AC24" i="5"/>
  <c r="AC22" i="5"/>
  <c r="AC20" i="5"/>
  <c r="AC18" i="5"/>
  <c r="AC16" i="5"/>
  <c r="AC14" i="5"/>
  <c r="AC12" i="5"/>
  <c r="AC10" i="5"/>
  <c r="AC7" i="5"/>
  <c r="AC5" i="5"/>
  <c r="AC108" i="5"/>
  <c r="AC146" i="5"/>
  <c r="AC51" i="5"/>
  <c r="AC47" i="5"/>
  <c r="AC45" i="5"/>
  <c r="AC43" i="5"/>
  <c r="AC41" i="5"/>
  <c r="AC39" i="5"/>
  <c r="AC37" i="5"/>
  <c r="AC35" i="5"/>
  <c r="AC33" i="5"/>
  <c r="AC31" i="5"/>
  <c r="AC29" i="5"/>
  <c r="AC27" i="5"/>
  <c r="AC25" i="5"/>
  <c r="AC23" i="5"/>
  <c r="AC21" i="5"/>
  <c r="AC19" i="5"/>
  <c r="AC17" i="5"/>
  <c r="AC15" i="5"/>
  <c r="AC13" i="5"/>
  <c r="AC11" i="5"/>
  <c r="AC8" i="5"/>
  <c r="AC6" i="5"/>
  <c r="AC4" i="5"/>
  <c r="AC130" i="5"/>
  <c r="AC122" i="5"/>
  <c r="AC116" i="5"/>
  <c r="AG183" i="5"/>
  <c r="AG181" i="5"/>
  <c r="AG179" i="5"/>
  <c r="AG177" i="5"/>
  <c r="AG175" i="5"/>
  <c r="AG173" i="5"/>
  <c r="AG171" i="5"/>
  <c r="AG169" i="5"/>
  <c r="AG167" i="5"/>
  <c r="AG165" i="5"/>
  <c r="AG163" i="5"/>
  <c r="AG161" i="5"/>
  <c r="AG159" i="5"/>
  <c r="AG157" i="5"/>
  <c r="AG155" i="5"/>
  <c r="AG153" i="5"/>
  <c r="AG184" i="5"/>
  <c r="AG182" i="5"/>
  <c r="AG180" i="5"/>
  <c r="AG178" i="5"/>
  <c r="AG176" i="5"/>
  <c r="AG174" i="5"/>
  <c r="AG172" i="5"/>
  <c r="AG170" i="5"/>
  <c r="AG168" i="5"/>
  <c r="AG166" i="5"/>
  <c r="AG164" i="5"/>
  <c r="AG162" i="5"/>
  <c r="AG160" i="5"/>
  <c r="AG158" i="5"/>
  <c r="AG156" i="5"/>
  <c r="AG152" i="5"/>
  <c r="AG147" i="5"/>
  <c r="AG143" i="5"/>
  <c r="AG139" i="5"/>
  <c r="AG135" i="5"/>
  <c r="AG131" i="5"/>
  <c r="AG127" i="5"/>
  <c r="AG150" i="5"/>
  <c r="AG146" i="5"/>
  <c r="AG142" i="5"/>
  <c r="AG138" i="5"/>
  <c r="AG134" i="5"/>
  <c r="AG130" i="5"/>
  <c r="AG125" i="5"/>
  <c r="AG123" i="5"/>
  <c r="AG121" i="5"/>
  <c r="AG119" i="5"/>
  <c r="AG117" i="5"/>
  <c r="AG149" i="5"/>
  <c r="AG145" i="5"/>
  <c r="AG141" i="5"/>
  <c r="AG137" i="5"/>
  <c r="AG133" i="5"/>
  <c r="AG129" i="5"/>
  <c r="AG154" i="5"/>
  <c r="AG148" i="5"/>
  <c r="AG132" i="5"/>
  <c r="AG126" i="5"/>
  <c r="AG118" i="5"/>
  <c r="AG113" i="5"/>
  <c r="AG109" i="5"/>
  <c r="AG105" i="5"/>
  <c r="AG103" i="5"/>
  <c r="AG101" i="5"/>
  <c r="AG99" i="5"/>
  <c r="AG97" i="5"/>
  <c r="AG95" i="5"/>
  <c r="AG93" i="5"/>
  <c r="AG91" i="5"/>
  <c r="AG89" i="5"/>
  <c r="AG87" i="5"/>
  <c r="AG85" i="5"/>
  <c r="AG83" i="5"/>
  <c r="AG81" i="5"/>
  <c r="AG79" i="5"/>
  <c r="AG77" i="5"/>
  <c r="AG75" i="5"/>
  <c r="AG73" i="5"/>
  <c r="AG71" i="5"/>
  <c r="AG68" i="5"/>
  <c r="AG66" i="5"/>
  <c r="AG64" i="5"/>
  <c r="AG62" i="5"/>
  <c r="AG60" i="5"/>
  <c r="AG57" i="5"/>
  <c r="AG55" i="5"/>
  <c r="AG53" i="5"/>
  <c r="AG51" i="5"/>
  <c r="AG151" i="5"/>
  <c r="AG144" i="5"/>
  <c r="AG128" i="5"/>
  <c r="AG124" i="5"/>
  <c r="AG116" i="5"/>
  <c r="AG112" i="5"/>
  <c r="AG108" i="5"/>
  <c r="AG140" i="5"/>
  <c r="AG122" i="5"/>
  <c r="AG115" i="5"/>
  <c r="AG111" i="5"/>
  <c r="AG107" i="5"/>
  <c r="AG106" i="5"/>
  <c r="AG104" i="5"/>
  <c r="AG102" i="5"/>
  <c r="AG100" i="5"/>
  <c r="AG98" i="5"/>
  <c r="AG96" i="5"/>
  <c r="AG94" i="5"/>
  <c r="AG92" i="5"/>
  <c r="AG90" i="5"/>
  <c r="AG88" i="5"/>
  <c r="AG86" i="5"/>
  <c r="AG84" i="5"/>
  <c r="AG82" i="5"/>
  <c r="AG80" i="5"/>
  <c r="AG78" i="5"/>
  <c r="AG76" i="5"/>
  <c r="AG74" i="5"/>
  <c r="AG72" i="5"/>
  <c r="AG70" i="5"/>
  <c r="AG67" i="5"/>
  <c r="AG65" i="5"/>
  <c r="AG63" i="5"/>
  <c r="AG61" i="5"/>
  <c r="AG58" i="5"/>
  <c r="AG56" i="5"/>
  <c r="AG54" i="5"/>
  <c r="AG52" i="5"/>
  <c r="AG50" i="5"/>
  <c r="AG48" i="5"/>
  <c r="AG120" i="5"/>
  <c r="AG46" i="5"/>
  <c r="AG44" i="5"/>
  <c r="AG42" i="5"/>
  <c r="AG40" i="5"/>
  <c r="AG38" i="5"/>
  <c r="AG36" i="5"/>
  <c r="AG34" i="5"/>
  <c r="AG32" i="5"/>
  <c r="AG30" i="5"/>
  <c r="AG28" i="5"/>
  <c r="AG26" i="5"/>
  <c r="AG24" i="5"/>
  <c r="AG22" i="5"/>
  <c r="AG20" i="5"/>
  <c r="AG18" i="5"/>
  <c r="AG16" i="5"/>
  <c r="AG14" i="5"/>
  <c r="AG12" i="5"/>
  <c r="AG10" i="5"/>
  <c r="AG7" i="5"/>
  <c r="AG5" i="5"/>
  <c r="AG136" i="5"/>
  <c r="AG114" i="5"/>
  <c r="AG110" i="5"/>
  <c r="AG49" i="5"/>
  <c r="AG47" i="5"/>
  <c r="AG45" i="5"/>
  <c r="AG43" i="5"/>
  <c r="AG41" i="5"/>
  <c r="AG39" i="5"/>
  <c r="AG37" i="5"/>
  <c r="AG35" i="5"/>
  <c r="AG33" i="5"/>
  <c r="AG31" i="5"/>
  <c r="AG29" i="5"/>
  <c r="AG27" i="5"/>
  <c r="AG25" i="5"/>
  <c r="AG23" i="5"/>
  <c r="AG21" i="5"/>
  <c r="AG19" i="5"/>
  <c r="AG17" i="5"/>
  <c r="AG15" i="5"/>
  <c r="AG13" i="5"/>
  <c r="AG11" i="5"/>
  <c r="AG8" i="5"/>
  <c r="AG6" i="5"/>
  <c r="AG4" i="5"/>
  <c r="Z184" i="5"/>
  <c r="Z182" i="5"/>
  <c r="Z180" i="5"/>
  <c r="Z178" i="5"/>
  <c r="Z176" i="5"/>
  <c r="Z174" i="5"/>
  <c r="Z172" i="5"/>
  <c r="Z170" i="5"/>
  <c r="Z168" i="5"/>
  <c r="Z166" i="5"/>
  <c r="Z164" i="5"/>
  <c r="Z162" i="5"/>
  <c r="Z160" i="5"/>
  <c r="Z158" i="5"/>
  <c r="Z156" i="5"/>
  <c r="Z154" i="5"/>
  <c r="Z152" i="5"/>
  <c r="Z183" i="5"/>
  <c r="Z175" i="5"/>
  <c r="Z167" i="5"/>
  <c r="Z159" i="5"/>
  <c r="Z153" i="5"/>
  <c r="Z151" i="5"/>
  <c r="Z149" i="5"/>
  <c r="Z147" i="5"/>
  <c r="Z145" i="5"/>
  <c r="Z143" i="5"/>
  <c r="Z141" i="5"/>
  <c r="Z139" i="5"/>
  <c r="Z137" i="5"/>
  <c r="Z135" i="5"/>
  <c r="Z133" i="5"/>
  <c r="Z131" i="5"/>
  <c r="Z129" i="5"/>
  <c r="Z181" i="5"/>
  <c r="Z173" i="5"/>
  <c r="Z165" i="5"/>
  <c r="Z157" i="5"/>
  <c r="Z179" i="5"/>
  <c r="Z171" i="5"/>
  <c r="Z163" i="5"/>
  <c r="Z155" i="5"/>
  <c r="Z150" i="5"/>
  <c r="Z148" i="5"/>
  <c r="Z146" i="5"/>
  <c r="Z144" i="5"/>
  <c r="Z142" i="5"/>
  <c r="Z140" i="5"/>
  <c r="Z138" i="5"/>
  <c r="Z136" i="5"/>
  <c r="Z134" i="5"/>
  <c r="Z132" i="5"/>
  <c r="Z130" i="5"/>
  <c r="Z128" i="5"/>
  <c r="Z177" i="5"/>
  <c r="Z127" i="5"/>
  <c r="Z125" i="5"/>
  <c r="Z123" i="5"/>
  <c r="Z121" i="5"/>
  <c r="Z119" i="5"/>
  <c r="Z117" i="5"/>
  <c r="Z115" i="5"/>
  <c r="Z113" i="5"/>
  <c r="Z111" i="5"/>
  <c r="Z109" i="5"/>
  <c r="Z169" i="5"/>
  <c r="Z161" i="5"/>
  <c r="Z126" i="5"/>
  <c r="Z124" i="5"/>
  <c r="Z122" i="5"/>
  <c r="Z120" i="5"/>
  <c r="Z118" i="5"/>
  <c r="Z116" i="5"/>
  <c r="Z114" i="5"/>
  <c r="Z112" i="5"/>
  <c r="Z110" i="5"/>
  <c r="Z108" i="5"/>
  <c r="Z106" i="5"/>
  <c r="Z104" i="5"/>
  <c r="Z102" i="5"/>
  <c r="Z100" i="5"/>
  <c r="Z98" i="5"/>
  <c r="Z96" i="5"/>
  <c r="Z94" i="5"/>
  <c r="Z92" i="5"/>
  <c r="Z90" i="5"/>
  <c r="Z88" i="5"/>
  <c r="Z86" i="5"/>
  <c r="Z84" i="5"/>
  <c r="Z82" i="5"/>
  <c r="Z80" i="5"/>
  <c r="Z78" i="5"/>
  <c r="Z76" i="5"/>
  <c r="Z74" i="5"/>
  <c r="Z72" i="5"/>
  <c r="Z70" i="5"/>
  <c r="Z67" i="5"/>
  <c r="Z65" i="5"/>
  <c r="Z63" i="5"/>
  <c r="Z61" i="5"/>
  <c r="Z58" i="5"/>
  <c r="Z56" i="5"/>
  <c r="Z54" i="5"/>
  <c r="Z52" i="5"/>
  <c r="Z50" i="5"/>
  <c r="Z105" i="5"/>
  <c r="Z97" i="5"/>
  <c r="Z89" i="5"/>
  <c r="Z81" i="5"/>
  <c r="Z73" i="5"/>
  <c r="Z64" i="5"/>
  <c r="Z55" i="5"/>
  <c r="Z103" i="5"/>
  <c r="Z101" i="5"/>
  <c r="Z93" i="5"/>
  <c r="Z85" i="5"/>
  <c r="Z77" i="5"/>
  <c r="Z68" i="5"/>
  <c r="Z60" i="5"/>
  <c r="Z107" i="5"/>
  <c r="Z99" i="5"/>
  <c r="Z91" i="5"/>
  <c r="Z95" i="5"/>
  <c r="Z79" i="5"/>
  <c r="Z62" i="5"/>
  <c r="Z45" i="5"/>
  <c r="Z41" i="5"/>
  <c r="Z37" i="5"/>
  <c r="Z33" i="5"/>
  <c r="Z29" i="5"/>
  <c r="Z25" i="5"/>
  <c r="Z21" i="5"/>
  <c r="Z17" i="5"/>
  <c r="Z13" i="5"/>
  <c r="Z8" i="5"/>
  <c r="Z4" i="5"/>
  <c r="Z83" i="5"/>
  <c r="Z34" i="5"/>
  <c r="Z26" i="5"/>
  <c r="Z5" i="5"/>
  <c r="Z75" i="5"/>
  <c r="Z57" i="5"/>
  <c r="Z51" i="5"/>
  <c r="Z48" i="5"/>
  <c r="Z44" i="5"/>
  <c r="Z40" i="5"/>
  <c r="Z36" i="5"/>
  <c r="Z32" i="5"/>
  <c r="Z28" i="5"/>
  <c r="Z24" i="5"/>
  <c r="Z20" i="5"/>
  <c r="Z16" i="5"/>
  <c r="Z12" i="5"/>
  <c r="Z7" i="5"/>
  <c r="Z66" i="5"/>
  <c r="Z38" i="5"/>
  <c r="Z22" i="5"/>
  <c r="Z18" i="5"/>
  <c r="Z14" i="5"/>
  <c r="Z87" i="5"/>
  <c r="Z71" i="5"/>
  <c r="Z53" i="5"/>
  <c r="Z49" i="5"/>
  <c r="Z47" i="5"/>
  <c r="Z43" i="5"/>
  <c r="Z39" i="5"/>
  <c r="Z35" i="5"/>
  <c r="Z31" i="5"/>
  <c r="Z27" i="5"/>
  <c r="Z23" i="5"/>
  <c r="Z19" i="5"/>
  <c r="Z15" i="5"/>
  <c r="Z11" i="5"/>
  <c r="Z6" i="5"/>
  <c r="Z46" i="5"/>
  <c r="Z42" i="5"/>
  <c r="Z30" i="5"/>
  <c r="Z10" i="5"/>
  <c r="AF183" i="5"/>
  <c r="AF181" i="5"/>
  <c r="AF179" i="5"/>
  <c r="AF177" i="5"/>
  <c r="AF175" i="5"/>
  <c r="AF173" i="5"/>
  <c r="AF171" i="5"/>
  <c r="AF169" i="5"/>
  <c r="AF167" i="5"/>
  <c r="AF165" i="5"/>
  <c r="AF163" i="5"/>
  <c r="AF161" i="5"/>
  <c r="AF159" i="5"/>
  <c r="AF157" i="5"/>
  <c r="AF155" i="5"/>
  <c r="AF153" i="5"/>
  <c r="AF151" i="5"/>
  <c r="AF184" i="5"/>
  <c r="AF176" i="5"/>
  <c r="AF168" i="5"/>
  <c r="AF160" i="5"/>
  <c r="AF154" i="5"/>
  <c r="AF150" i="5"/>
  <c r="AF148" i="5"/>
  <c r="AF146" i="5"/>
  <c r="AF144" i="5"/>
  <c r="AF142" i="5"/>
  <c r="AF140" i="5"/>
  <c r="AF138" i="5"/>
  <c r="AF136" i="5"/>
  <c r="AF134" i="5"/>
  <c r="AF132" i="5"/>
  <c r="AF130" i="5"/>
  <c r="AF128" i="5"/>
  <c r="AF182" i="5"/>
  <c r="AF174" i="5"/>
  <c r="AF166" i="5"/>
  <c r="AF158" i="5"/>
  <c r="AF180" i="5"/>
  <c r="AF172" i="5"/>
  <c r="AF164" i="5"/>
  <c r="AF156" i="5"/>
  <c r="AF152" i="5"/>
  <c r="AF149" i="5"/>
  <c r="AF147" i="5"/>
  <c r="AF145" i="5"/>
  <c r="AF143" i="5"/>
  <c r="AF141" i="5"/>
  <c r="AF139" i="5"/>
  <c r="AF137" i="5"/>
  <c r="AF135" i="5"/>
  <c r="AF133" i="5"/>
  <c r="AF131" i="5"/>
  <c r="AF129" i="5"/>
  <c r="AF127" i="5"/>
  <c r="AF170" i="5"/>
  <c r="AF126" i="5"/>
  <c r="AF124" i="5"/>
  <c r="AF122" i="5"/>
  <c r="AF120" i="5"/>
  <c r="AF118" i="5"/>
  <c r="AF116" i="5"/>
  <c r="AF114" i="5"/>
  <c r="AF112" i="5"/>
  <c r="AF110" i="5"/>
  <c r="AF108" i="5"/>
  <c r="AF162" i="5"/>
  <c r="AF125" i="5"/>
  <c r="AF123" i="5"/>
  <c r="AF121" i="5"/>
  <c r="AF119" i="5"/>
  <c r="AF117" i="5"/>
  <c r="AF115" i="5"/>
  <c r="AF113" i="5"/>
  <c r="AF111" i="5"/>
  <c r="AF109" i="5"/>
  <c r="AF107" i="5"/>
  <c r="AF178" i="5"/>
  <c r="AF105" i="5"/>
  <c r="AF103" i="5"/>
  <c r="AF101" i="5"/>
  <c r="AF99" i="5"/>
  <c r="AF97" i="5"/>
  <c r="AF95" i="5"/>
  <c r="AF93" i="5"/>
  <c r="AF91" i="5"/>
  <c r="AF89" i="5"/>
  <c r="AF87" i="5"/>
  <c r="AF85" i="5"/>
  <c r="AF83" i="5"/>
  <c r="AF81" i="5"/>
  <c r="AF79" i="5"/>
  <c r="AF77" i="5"/>
  <c r="AF75" i="5"/>
  <c r="AF73" i="5"/>
  <c r="AF71" i="5"/>
  <c r="AF68" i="5"/>
  <c r="AF66" i="5"/>
  <c r="AF64" i="5"/>
  <c r="AF62" i="5"/>
  <c r="AF60" i="5"/>
  <c r="AF57" i="5"/>
  <c r="AF55" i="5"/>
  <c r="AF53" i="5"/>
  <c r="AF51" i="5"/>
  <c r="AF49" i="5"/>
  <c r="AF106" i="5"/>
  <c r="AF98" i="5"/>
  <c r="AF90" i="5"/>
  <c r="AF82" i="5"/>
  <c r="AF74" i="5"/>
  <c r="AF65" i="5"/>
  <c r="AF56" i="5"/>
  <c r="AF104" i="5"/>
  <c r="AF96" i="5"/>
  <c r="AF102" i="5"/>
  <c r="AF94" i="5"/>
  <c r="AF86" i="5"/>
  <c r="AF78" i="5"/>
  <c r="AF70" i="5"/>
  <c r="AF61" i="5"/>
  <c r="AF52" i="5"/>
  <c r="AF100" i="5"/>
  <c r="AF92" i="5"/>
  <c r="AF88" i="5"/>
  <c r="AF72" i="5"/>
  <c r="AF54" i="5"/>
  <c r="AF46" i="5"/>
  <c r="AF42" i="5"/>
  <c r="AF38" i="5"/>
  <c r="AF34" i="5"/>
  <c r="AF30" i="5"/>
  <c r="AF26" i="5"/>
  <c r="AF22" i="5"/>
  <c r="AF18" i="5"/>
  <c r="AF14" i="5"/>
  <c r="AF10" i="5"/>
  <c r="AF5" i="5"/>
  <c r="AF47" i="5"/>
  <c r="AF31" i="5"/>
  <c r="AF23" i="5"/>
  <c r="AF15" i="5"/>
  <c r="AF84" i="5"/>
  <c r="AF67" i="5"/>
  <c r="AF45" i="5"/>
  <c r="AF41" i="5"/>
  <c r="AF37" i="5"/>
  <c r="AF33" i="5"/>
  <c r="AF29" i="5"/>
  <c r="AF25" i="5"/>
  <c r="AF21" i="5"/>
  <c r="AF17" i="5"/>
  <c r="AF13" i="5"/>
  <c r="AF8" i="5"/>
  <c r="AF4" i="5"/>
  <c r="AF58" i="5"/>
  <c r="AF39" i="5"/>
  <c r="AF35" i="5"/>
  <c r="AF11" i="5"/>
  <c r="AF80" i="5"/>
  <c r="AF63" i="5"/>
  <c r="AF50" i="5"/>
  <c r="AF44" i="5"/>
  <c r="AF40" i="5"/>
  <c r="AF36" i="5"/>
  <c r="AF32" i="5"/>
  <c r="AF28" i="5"/>
  <c r="AF24" i="5"/>
  <c r="AF20" i="5"/>
  <c r="AF16" i="5"/>
  <c r="AF12" i="5"/>
  <c r="AF7" i="5"/>
  <c r="AF76" i="5"/>
  <c r="AF48" i="5"/>
  <c r="AF43" i="5"/>
  <c r="AF27" i="5"/>
  <c r="AF19" i="5"/>
  <c r="AF6" i="5"/>
  <c r="AB183" i="5"/>
  <c r="AB181" i="5"/>
  <c r="AB179" i="5"/>
  <c r="AB177" i="5"/>
  <c r="AB175" i="5"/>
  <c r="AB173" i="5"/>
  <c r="AB171" i="5"/>
  <c r="AB169" i="5"/>
  <c r="AB167" i="5"/>
  <c r="AB165" i="5"/>
  <c r="AB163" i="5"/>
  <c r="AB161" i="5"/>
  <c r="AB159" i="5"/>
  <c r="AB157" i="5"/>
  <c r="AB155" i="5"/>
  <c r="AB153" i="5"/>
  <c r="AB151" i="5"/>
  <c r="AB178" i="5"/>
  <c r="AB170" i="5"/>
  <c r="AB162" i="5"/>
  <c r="AB156" i="5"/>
  <c r="AB152" i="5"/>
  <c r="AB150" i="5"/>
  <c r="AB148" i="5"/>
  <c r="AB146" i="5"/>
  <c r="AB144" i="5"/>
  <c r="AB142" i="5"/>
  <c r="AB140" i="5"/>
  <c r="AB138" i="5"/>
  <c r="AB136" i="5"/>
  <c r="AB134" i="5"/>
  <c r="AB132" i="5"/>
  <c r="AB130" i="5"/>
  <c r="AB128" i="5"/>
  <c r="AB184" i="5"/>
  <c r="AB176" i="5"/>
  <c r="AB168" i="5"/>
  <c r="AB160" i="5"/>
  <c r="AB182" i="5"/>
  <c r="AB174" i="5"/>
  <c r="AB166" i="5"/>
  <c r="AB158" i="5"/>
  <c r="AB154" i="5"/>
  <c r="AB149" i="5"/>
  <c r="AB147" i="5"/>
  <c r="AB145" i="5"/>
  <c r="AB143" i="5"/>
  <c r="AB141" i="5"/>
  <c r="AB139" i="5"/>
  <c r="AB137" i="5"/>
  <c r="AB135" i="5"/>
  <c r="AB133" i="5"/>
  <c r="AB131" i="5"/>
  <c r="AB129" i="5"/>
  <c r="AB127" i="5"/>
  <c r="AB164" i="5"/>
  <c r="AB126" i="5"/>
  <c r="AB124" i="5"/>
  <c r="AB122" i="5"/>
  <c r="AB120" i="5"/>
  <c r="AB118" i="5"/>
  <c r="AB116" i="5"/>
  <c r="AB114" i="5"/>
  <c r="AB112" i="5"/>
  <c r="AB110" i="5"/>
  <c r="AB108" i="5"/>
  <c r="AB180" i="5"/>
  <c r="AB125" i="5"/>
  <c r="AB123" i="5"/>
  <c r="AB121" i="5"/>
  <c r="AB119" i="5"/>
  <c r="AB117" i="5"/>
  <c r="AB115" i="5"/>
  <c r="AB113" i="5"/>
  <c r="AB111" i="5"/>
  <c r="AB109" i="5"/>
  <c r="AB172" i="5"/>
  <c r="AB107" i="5"/>
  <c r="AB105" i="5"/>
  <c r="AB103" i="5"/>
  <c r="AB101" i="5"/>
  <c r="AB99" i="5"/>
  <c r="AB97" i="5"/>
  <c r="AB95" i="5"/>
  <c r="AB93" i="5"/>
  <c r="AB91" i="5"/>
  <c r="AB89" i="5"/>
  <c r="AB87" i="5"/>
  <c r="AB85" i="5"/>
  <c r="AB83" i="5"/>
  <c r="AB81" i="5"/>
  <c r="AB79" i="5"/>
  <c r="AB77" i="5"/>
  <c r="AB75" i="5"/>
  <c r="AB73" i="5"/>
  <c r="AB71" i="5"/>
  <c r="AB68" i="5"/>
  <c r="AB66" i="5"/>
  <c r="AB64" i="5"/>
  <c r="AB62" i="5"/>
  <c r="AB60" i="5"/>
  <c r="AB57" i="5"/>
  <c r="AB55" i="5"/>
  <c r="AB53" i="5"/>
  <c r="AB51" i="5"/>
  <c r="AB49" i="5"/>
  <c r="AB100" i="5"/>
  <c r="AB92" i="5"/>
  <c r="AB84" i="5"/>
  <c r="AB76" i="5"/>
  <c r="AB67" i="5"/>
  <c r="AB58" i="5"/>
  <c r="AB106" i="5"/>
  <c r="AB98" i="5"/>
  <c r="AB104" i="5"/>
  <c r="AB96" i="5"/>
  <c r="AB88" i="5"/>
  <c r="AB80" i="5"/>
  <c r="AB72" i="5"/>
  <c r="AB63" i="5"/>
  <c r="AB54" i="5"/>
  <c r="AB102" i="5"/>
  <c r="AB94" i="5"/>
  <c r="AB82" i="5"/>
  <c r="AB65" i="5"/>
  <c r="AB48" i="5"/>
  <c r="AB44" i="5"/>
  <c r="AB40" i="5"/>
  <c r="AB36" i="5"/>
  <c r="AB32" i="5"/>
  <c r="AB28" i="5"/>
  <c r="AB24" i="5"/>
  <c r="AB20" i="5"/>
  <c r="AB16" i="5"/>
  <c r="AB12" i="5"/>
  <c r="AB7" i="5"/>
  <c r="AB52" i="5"/>
  <c r="AB45" i="5"/>
  <c r="AB37" i="5"/>
  <c r="AB21" i="5"/>
  <c r="AB13" i="5"/>
  <c r="AB78" i="5"/>
  <c r="AB61" i="5"/>
  <c r="AB47" i="5"/>
  <c r="AB43" i="5"/>
  <c r="AB39" i="5"/>
  <c r="AB35" i="5"/>
  <c r="AB31" i="5"/>
  <c r="AB27" i="5"/>
  <c r="AB23" i="5"/>
  <c r="AB19" i="5"/>
  <c r="AB15" i="5"/>
  <c r="AB11" i="5"/>
  <c r="AB6" i="5"/>
  <c r="AB90" i="5"/>
  <c r="AB50" i="5"/>
  <c r="AB41" i="5"/>
  <c r="AB33" i="5"/>
  <c r="AB29" i="5"/>
  <c r="AB8" i="5"/>
  <c r="AB74" i="5"/>
  <c r="AB56" i="5"/>
  <c r="AB46" i="5"/>
  <c r="AB42" i="5"/>
  <c r="AB38" i="5"/>
  <c r="AB34" i="5"/>
  <c r="AB30" i="5"/>
  <c r="AB26" i="5"/>
  <c r="AB22" i="5"/>
  <c r="AB18" i="5"/>
  <c r="AB14" i="5"/>
  <c r="AB10" i="5"/>
  <c r="AB5" i="5"/>
  <c r="AB86" i="5"/>
  <c r="AB70" i="5"/>
  <c r="AB25" i="5"/>
  <c r="AB17" i="5"/>
  <c r="AB4" i="5"/>
  <c r="AD184" i="5"/>
  <c r="AD182" i="5"/>
  <c r="AD180" i="5"/>
  <c r="AD178" i="5"/>
  <c r="AD176" i="5"/>
  <c r="AD174" i="5"/>
  <c r="AD172" i="5"/>
  <c r="AD170" i="5"/>
  <c r="AD168" i="5"/>
  <c r="AD166" i="5"/>
  <c r="AD164" i="5"/>
  <c r="AD162" i="5"/>
  <c r="AD160" i="5"/>
  <c r="AD158" i="5"/>
  <c r="AD156" i="5"/>
  <c r="AD154" i="5"/>
  <c r="AD152" i="5"/>
  <c r="AD181" i="5"/>
  <c r="AD173" i="5"/>
  <c r="AD165" i="5"/>
  <c r="AD157" i="5"/>
  <c r="AD155" i="5"/>
  <c r="AD149" i="5"/>
  <c r="AD147" i="5"/>
  <c r="AD145" i="5"/>
  <c r="AD143" i="5"/>
  <c r="AD141" i="5"/>
  <c r="AD139" i="5"/>
  <c r="AD137" i="5"/>
  <c r="AD135" i="5"/>
  <c r="AD133" i="5"/>
  <c r="AD131" i="5"/>
  <c r="AD129" i="5"/>
  <c r="AD127" i="5"/>
  <c r="AD179" i="5"/>
  <c r="AD171" i="5"/>
  <c r="AD163" i="5"/>
  <c r="AD151" i="5"/>
  <c r="AD177" i="5"/>
  <c r="AD169" i="5"/>
  <c r="AD161" i="5"/>
  <c r="AD153" i="5"/>
  <c r="AD150" i="5"/>
  <c r="AD148" i="5"/>
  <c r="AD146" i="5"/>
  <c r="AD144" i="5"/>
  <c r="AD142" i="5"/>
  <c r="AD140" i="5"/>
  <c r="AD138" i="5"/>
  <c r="AD136" i="5"/>
  <c r="AD134" i="5"/>
  <c r="AD132" i="5"/>
  <c r="AD130" i="5"/>
  <c r="AD128" i="5"/>
  <c r="AD183" i="5"/>
  <c r="AD125" i="5"/>
  <c r="AD123" i="5"/>
  <c r="AD121" i="5"/>
  <c r="AD119" i="5"/>
  <c r="AD117" i="5"/>
  <c r="AD115" i="5"/>
  <c r="AD113" i="5"/>
  <c r="AD111" i="5"/>
  <c r="AD109" i="5"/>
  <c r="AD107" i="5"/>
  <c r="AD175" i="5"/>
  <c r="AD167" i="5"/>
  <c r="AD126" i="5"/>
  <c r="AD124" i="5"/>
  <c r="AD122" i="5"/>
  <c r="AD120" i="5"/>
  <c r="AD118" i="5"/>
  <c r="AD116" i="5"/>
  <c r="AD114" i="5"/>
  <c r="AD112" i="5"/>
  <c r="AD110" i="5"/>
  <c r="AD108" i="5"/>
  <c r="AD106" i="5"/>
  <c r="AD104" i="5"/>
  <c r="AD102" i="5"/>
  <c r="AD100" i="5"/>
  <c r="AD98" i="5"/>
  <c r="AD96" i="5"/>
  <c r="AD94" i="5"/>
  <c r="AD92" i="5"/>
  <c r="AD90" i="5"/>
  <c r="AD88" i="5"/>
  <c r="AD86" i="5"/>
  <c r="AD84" i="5"/>
  <c r="AD82" i="5"/>
  <c r="AD80" i="5"/>
  <c r="AD78" i="5"/>
  <c r="AD76" i="5"/>
  <c r="AD74" i="5"/>
  <c r="AD72" i="5"/>
  <c r="AD70" i="5"/>
  <c r="AD67" i="5"/>
  <c r="AD65" i="5"/>
  <c r="AD63" i="5"/>
  <c r="AD61" i="5"/>
  <c r="AD58" i="5"/>
  <c r="AD56" i="5"/>
  <c r="AD54" i="5"/>
  <c r="AD52" i="5"/>
  <c r="AD50" i="5"/>
  <c r="AD48" i="5"/>
  <c r="AD159" i="5"/>
  <c r="AD103" i="5"/>
  <c r="AD95" i="5"/>
  <c r="AD87" i="5"/>
  <c r="AD79" i="5"/>
  <c r="AD71" i="5"/>
  <c r="AD62" i="5"/>
  <c r="AD53" i="5"/>
  <c r="AD101" i="5"/>
  <c r="AD99" i="5"/>
  <c r="AD91" i="5"/>
  <c r="AD83" i="5"/>
  <c r="AD75" i="5"/>
  <c r="AD66" i="5"/>
  <c r="AD57" i="5"/>
  <c r="AD105" i="5"/>
  <c r="AD97" i="5"/>
  <c r="AD89" i="5"/>
  <c r="AD85" i="5"/>
  <c r="AD68" i="5"/>
  <c r="AD51" i="5"/>
  <c r="AD47" i="5"/>
  <c r="AD43" i="5"/>
  <c r="AD39" i="5"/>
  <c r="AD35" i="5"/>
  <c r="AD31" i="5"/>
  <c r="AD27" i="5"/>
  <c r="AD23" i="5"/>
  <c r="AD19" i="5"/>
  <c r="AD15" i="5"/>
  <c r="AD11" i="5"/>
  <c r="AD6" i="5"/>
  <c r="AD40" i="5"/>
  <c r="AD28" i="5"/>
  <c r="AD7" i="5"/>
  <c r="AD93" i="5"/>
  <c r="AD81" i="5"/>
  <c r="AD64" i="5"/>
  <c r="AD49" i="5"/>
  <c r="AD46" i="5"/>
  <c r="AD42" i="5"/>
  <c r="AD38" i="5"/>
  <c r="AD34" i="5"/>
  <c r="AD30" i="5"/>
  <c r="AD26" i="5"/>
  <c r="AD22" i="5"/>
  <c r="AD18" i="5"/>
  <c r="AD14" i="5"/>
  <c r="AD10" i="5"/>
  <c r="AD5" i="5"/>
  <c r="AD73" i="5"/>
  <c r="AD44" i="5"/>
  <c r="AD24" i="5"/>
  <c r="AD20" i="5"/>
  <c r="AD16" i="5"/>
  <c r="AD77" i="5"/>
  <c r="AD60" i="5"/>
  <c r="AD45" i="5"/>
  <c r="AD41" i="5"/>
  <c r="AD37" i="5"/>
  <c r="AD33" i="5"/>
  <c r="AD29" i="5"/>
  <c r="AD25" i="5"/>
  <c r="AD21" i="5"/>
  <c r="AD17" i="5"/>
  <c r="AD13" i="5"/>
  <c r="AD8" i="5"/>
  <c r="AD4" i="5"/>
  <c r="AD55" i="5"/>
  <c r="AD36" i="5"/>
  <c r="AD32" i="5"/>
  <c r="AD12" i="5"/>
  <c r="AH184" i="5"/>
  <c r="AH182" i="5"/>
  <c r="AH180" i="5"/>
  <c r="AH178" i="5"/>
  <c r="AH176" i="5"/>
  <c r="AH174" i="5"/>
  <c r="AH172" i="5"/>
  <c r="AH170" i="5"/>
  <c r="AH168" i="5"/>
  <c r="AH166" i="5"/>
  <c r="AH164" i="5"/>
  <c r="AH162" i="5"/>
  <c r="AH160" i="5"/>
  <c r="AH158" i="5"/>
  <c r="AH156" i="5"/>
  <c r="AH154" i="5"/>
  <c r="AH152" i="5"/>
  <c r="AH179" i="5"/>
  <c r="AH171" i="5"/>
  <c r="AH163" i="5"/>
  <c r="AH153" i="5"/>
  <c r="AH149" i="5"/>
  <c r="AH147" i="5"/>
  <c r="AH145" i="5"/>
  <c r="AH143" i="5"/>
  <c r="AH141" i="5"/>
  <c r="AH139" i="5"/>
  <c r="AH137" i="5"/>
  <c r="AH135" i="5"/>
  <c r="AH133" i="5"/>
  <c r="AH131" i="5"/>
  <c r="AH129" i="5"/>
  <c r="AH127" i="5"/>
  <c r="AH177" i="5"/>
  <c r="AH169" i="5"/>
  <c r="AH161" i="5"/>
  <c r="AH183" i="5"/>
  <c r="AH175" i="5"/>
  <c r="AH167" i="5"/>
  <c r="AH159" i="5"/>
  <c r="AH155" i="5"/>
  <c r="AH151" i="5"/>
  <c r="AH150" i="5"/>
  <c r="AH148" i="5"/>
  <c r="AH146" i="5"/>
  <c r="AH144" i="5"/>
  <c r="AH142" i="5"/>
  <c r="AH140" i="5"/>
  <c r="AH138" i="5"/>
  <c r="AH136" i="5"/>
  <c r="AH134" i="5"/>
  <c r="AH132" i="5"/>
  <c r="AH130" i="5"/>
  <c r="AH128" i="5"/>
  <c r="AH157" i="5"/>
  <c r="AH125" i="5"/>
  <c r="AH123" i="5"/>
  <c r="AH121" i="5"/>
  <c r="AH119" i="5"/>
  <c r="AH117" i="5"/>
  <c r="AH115" i="5"/>
  <c r="AH113" i="5"/>
  <c r="AH111" i="5"/>
  <c r="AH109" i="5"/>
  <c r="AH107" i="5"/>
  <c r="AH181" i="5"/>
  <c r="AH173" i="5"/>
  <c r="AH126" i="5"/>
  <c r="AH124" i="5"/>
  <c r="AH122" i="5"/>
  <c r="AH120" i="5"/>
  <c r="AH118" i="5"/>
  <c r="AH116" i="5"/>
  <c r="AH114" i="5"/>
  <c r="AH112" i="5"/>
  <c r="AH110" i="5"/>
  <c r="AH108" i="5"/>
  <c r="AH106" i="5"/>
  <c r="AH104" i="5"/>
  <c r="AH102" i="5"/>
  <c r="AH100" i="5"/>
  <c r="AH98" i="5"/>
  <c r="AH96" i="5"/>
  <c r="AH94" i="5"/>
  <c r="AH92" i="5"/>
  <c r="AH90" i="5"/>
  <c r="AH88" i="5"/>
  <c r="AH86" i="5"/>
  <c r="AH84" i="5"/>
  <c r="AH82" i="5"/>
  <c r="AH80" i="5"/>
  <c r="AH78" i="5"/>
  <c r="AH76" i="5"/>
  <c r="AH74" i="5"/>
  <c r="AH72" i="5"/>
  <c r="AH70" i="5"/>
  <c r="AH67" i="5"/>
  <c r="AH65" i="5"/>
  <c r="AH63" i="5"/>
  <c r="AH61" i="5"/>
  <c r="AH58" i="5"/>
  <c r="AH56" i="5"/>
  <c r="AH54" i="5"/>
  <c r="AH52" i="5"/>
  <c r="AH50" i="5"/>
  <c r="AH48" i="5"/>
  <c r="AH165" i="5"/>
  <c r="AH101" i="5"/>
  <c r="AH93" i="5"/>
  <c r="AH85" i="5"/>
  <c r="AH77" i="5"/>
  <c r="AH68" i="5"/>
  <c r="AH60" i="5"/>
  <c r="AH51" i="5"/>
  <c r="AH99" i="5"/>
  <c r="AH105" i="5"/>
  <c r="AH97" i="5"/>
  <c r="AH89" i="5"/>
  <c r="AH81" i="5"/>
  <c r="AH73" i="5"/>
  <c r="AH64" i="5"/>
  <c r="AH55" i="5"/>
  <c r="AH103" i="5"/>
  <c r="AH95" i="5"/>
  <c r="AH75" i="5"/>
  <c r="AH57" i="5"/>
  <c r="AH49" i="5"/>
  <c r="AH45" i="5"/>
  <c r="AH41" i="5"/>
  <c r="AH37" i="5"/>
  <c r="AH33" i="5"/>
  <c r="AH29" i="5"/>
  <c r="AH25" i="5"/>
  <c r="AH21" i="5"/>
  <c r="AH17" i="5"/>
  <c r="AH13" i="5"/>
  <c r="AH8" i="5"/>
  <c r="AH4" i="5"/>
  <c r="AH42" i="5"/>
  <c r="AH18" i="5"/>
  <c r="AH10" i="5"/>
  <c r="AH87" i="5"/>
  <c r="AH71" i="5"/>
  <c r="AH53" i="5"/>
  <c r="AH44" i="5"/>
  <c r="AH40" i="5"/>
  <c r="AH36" i="5"/>
  <c r="AH32" i="5"/>
  <c r="AH28" i="5"/>
  <c r="AH24" i="5"/>
  <c r="AH20" i="5"/>
  <c r="AH16" i="5"/>
  <c r="AH12" i="5"/>
  <c r="AH7" i="5"/>
  <c r="AH79" i="5"/>
  <c r="AH46" i="5"/>
  <c r="AH30" i="5"/>
  <c r="AH26" i="5"/>
  <c r="AH5" i="5"/>
  <c r="AH91" i="5"/>
  <c r="AH83" i="5"/>
  <c r="AH66" i="5"/>
  <c r="AH47" i="5"/>
  <c r="AH43" i="5"/>
  <c r="AH39" i="5"/>
  <c r="AH35" i="5"/>
  <c r="AH31" i="5"/>
  <c r="AH27" i="5"/>
  <c r="AH23" i="5"/>
  <c r="AH19" i="5"/>
  <c r="AH15" i="5"/>
  <c r="AH11" i="5"/>
  <c r="AH6" i="5"/>
  <c r="AH62" i="5"/>
  <c r="AH38" i="5"/>
  <c r="AH34" i="5"/>
  <c r="AH22" i="5"/>
  <c r="AH14" i="5"/>
  <c r="AE184" i="5"/>
  <c r="AE182" i="5"/>
  <c r="AE180" i="5"/>
  <c r="AE178" i="5"/>
  <c r="AE176" i="5"/>
  <c r="AE174" i="5"/>
  <c r="AE172" i="5"/>
  <c r="AE170" i="5"/>
  <c r="AE168" i="5"/>
  <c r="AE166" i="5"/>
  <c r="AE164" i="5"/>
  <c r="AE162" i="5"/>
  <c r="AE160" i="5"/>
  <c r="AE158" i="5"/>
  <c r="AE156" i="5"/>
  <c r="AE154" i="5"/>
  <c r="AE152" i="5"/>
  <c r="AE183" i="5"/>
  <c r="AE181" i="5"/>
  <c r="AE179" i="5"/>
  <c r="AE177" i="5"/>
  <c r="AE175" i="5"/>
  <c r="AE173" i="5"/>
  <c r="AE171" i="5"/>
  <c r="AE169" i="5"/>
  <c r="AE167" i="5"/>
  <c r="AE165" i="5"/>
  <c r="AE163" i="5"/>
  <c r="AE161" i="5"/>
  <c r="AE159" i="5"/>
  <c r="AE157" i="5"/>
  <c r="AE151" i="5"/>
  <c r="AE153" i="5"/>
  <c r="AE148" i="5"/>
  <c r="AE144" i="5"/>
  <c r="AE140" i="5"/>
  <c r="AE136" i="5"/>
  <c r="AE132" i="5"/>
  <c r="AE128" i="5"/>
  <c r="AE147" i="5"/>
  <c r="AE143" i="5"/>
  <c r="AE139" i="5"/>
  <c r="AE135" i="5"/>
  <c r="AE131" i="5"/>
  <c r="AE127" i="5"/>
  <c r="AE126" i="5"/>
  <c r="AE124" i="5"/>
  <c r="AE122" i="5"/>
  <c r="AE120" i="5"/>
  <c r="AE118" i="5"/>
  <c r="AE155" i="5"/>
  <c r="AE150" i="5"/>
  <c r="AE146" i="5"/>
  <c r="AE142" i="5"/>
  <c r="AE138" i="5"/>
  <c r="AE134" i="5"/>
  <c r="AE130" i="5"/>
  <c r="AE145" i="5"/>
  <c r="AE129" i="5"/>
  <c r="AE123" i="5"/>
  <c r="AE114" i="5"/>
  <c r="AE110" i="5"/>
  <c r="AE106" i="5"/>
  <c r="AE104" i="5"/>
  <c r="AE102" i="5"/>
  <c r="AE100" i="5"/>
  <c r="AE98" i="5"/>
  <c r="AE96" i="5"/>
  <c r="AE94" i="5"/>
  <c r="AE92" i="5"/>
  <c r="AE90" i="5"/>
  <c r="AE88" i="5"/>
  <c r="AE86" i="5"/>
  <c r="AE84" i="5"/>
  <c r="AE82" i="5"/>
  <c r="AE80" i="5"/>
  <c r="AE78" i="5"/>
  <c r="AE76" i="5"/>
  <c r="AE74" i="5"/>
  <c r="AE72" i="5"/>
  <c r="AE70" i="5"/>
  <c r="AE67" i="5"/>
  <c r="AE65" i="5"/>
  <c r="AE63" i="5"/>
  <c r="AE61" i="5"/>
  <c r="AE58" i="5"/>
  <c r="AE56" i="5"/>
  <c r="AE54" i="5"/>
  <c r="AE52" i="5"/>
  <c r="AE141" i="5"/>
  <c r="AE121" i="5"/>
  <c r="AE113" i="5"/>
  <c r="AE109" i="5"/>
  <c r="AE137" i="5"/>
  <c r="AE119" i="5"/>
  <c r="AE116" i="5"/>
  <c r="AE112" i="5"/>
  <c r="AE108" i="5"/>
  <c r="AE105" i="5"/>
  <c r="AE103" i="5"/>
  <c r="AE101" i="5"/>
  <c r="AE99" i="5"/>
  <c r="AE97" i="5"/>
  <c r="AE95" i="5"/>
  <c r="AE93" i="5"/>
  <c r="AE91" i="5"/>
  <c r="AE89" i="5"/>
  <c r="AE87" i="5"/>
  <c r="AE85" i="5"/>
  <c r="AE83" i="5"/>
  <c r="AE81" i="5"/>
  <c r="AE79" i="5"/>
  <c r="AE77" i="5"/>
  <c r="AE75" i="5"/>
  <c r="AE73" i="5"/>
  <c r="AE71" i="5"/>
  <c r="AE68" i="5"/>
  <c r="AE66" i="5"/>
  <c r="AE64" i="5"/>
  <c r="AE62" i="5"/>
  <c r="AE60" i="5"/>
  <c r="AE57" i="5"/>
  <c r="AE55" i="5"/>
  <c r="AE53" i="5"/>
  <c r="AE51" i="5"/>
  <c r="AE49" i="5"/>
  <c r="AE115" i="5"/>
  <c r="AE48" i="5"/>
  <c r="AE47" i="5"/>
  <c r="AE45" i="5"/>
  <c r="AE43" i="5"/>
  <c r="AE41" i="5"/>
  <c r="AE39" i="5"/>
  <c r="AE37" i="5"/>
  <c r="AE35" i="5"/>
  <c r="AE33" i="5"/>
  <c r="AE31" i="5"/>
  <c r="AE29" i="5"/>
  <c r="AE27" i="5"/>
  <c r="AE25" i="5"/>
  <c r="AE23" i="5"/>
  <c r="AE21" i="5"/>
  <c r="AE19" i="5"/>
  <c r="AE17" i="5"/>
  <c r="AE15" i="5"/>
  <c r="AE13" i="5"/>
  <c r="AE11" i="5"/>
  <c r="AE8" i="5"/>
  <c r="AE6" i="5"/>
  <c r="AE4" i="5"/>
  <c r="AE149" i="5"/>
  <c r="AE125" i="5"/>
  <c r="AE111" i="5"/>
  <c r="AE133" i="5"/>
  <c r="AE117" i="5"/>
  <c r="AE107" i="5"/>
  <c r="AE50" i="5"/>
  <c r="AE46" i="5"/>
  <c r="AE44" i="5"/>
  <c r="AE42" i="5"/>
  <c r="AE40" i="5"/>
  <c r="AE38" i="5"/>
  <c r="AE36" i="5"/>
  <c r="AE34" i="5"/>
  <c r="AE32" i="5"/>
  <c r="AE30" i="5"/>
  <c r="AE28" i="5"/>
  <c r="AE26" i="5"/>
  <c r="AE24" i="5"/>
  <c r="AE22" i="5"/>
  <c r="AE20" i="5"/>
  <c r="AE18" i="5"/>
  <c r="AE16" i="5"/>
  <c r="AE14" i="5"/>
  <c r="AE12" i="5"/>
  <c r="AE10" i="5"/>
  <c r="AE7" i="5"/>
  <c r="AE5" i="5"/>
  <c r="AI184" i="5"/>
  <c r="AI182" i="5"/>
  <c r="AI180" i="5"/>
  <c r="AI178" i="5"/>
  <c r="AI176" i="5"/>
  <c r="AI174" i="5"/>
  <c r="AI172" i="5"/>
  <c r="AI170" i="5"/>
  <c r="AI168" i="5"/>
  <c r="AI166" i="5"/>
  <c r="AI164" i="5"/>
  <c r="AI162" i="5"/>
  <c r="AI160" i="5"/>
  <c r="AI158" i="5"/>
  <c r="AI156" i="5"/>
  <c r="AI154" i="5"/>
  <c r="AI152" i="5"/>
  <c r="AI183" i="5"/>
  <c r="AI181" i="5"/>
  <c r="AI179" i="5"/>
  <c r="AI177" i="5"/>
  <c r="AI175" i="5"/>
  <c r="AI173" i="5"/>
  <c r="AI171" i="5"/>
  <c r="AI169" i="5"/>
  <c r="AI167" i="5"/>
  <c r="AI165" i="5"/>
  <c r="AI163" i="5"/>
  <c r="AI161" i="5"/>
  <c r="AI159" i="5"/>
  <c r="AI157" i="5"/>
  <c r="AI155" i="5"/>
  <c r="AI151" i="5"/>
  <c r="AI150" i="5"/>
  <c r="AI153" i="5"/>
  <c r="AI146" i="5"/>
  <c r="AI142" i="5"/>
  <c r="AI138" i="5"/>
  <c r="AI134" i="5"/>
  <c r="AI130" i="5"/>
  <c r="AI149" i="5"/>
  <c r="AI145" i="5"/>
  <c r="AI141" i="5"/>
  <c r="AI137" i="5"/>
  <c r="AI133" i="5"/>
  <c r="AI129" i="5"/>
  <c r="AI126" i="5"/>
  <c r="AI124" i="5"/>
  <c r="AI122" i="5"/>
  <c r="AI120" i="5"/>
  <c r="AI118" i="5"/>
  <c r="AI116" i="5"/>
  <c r="AI148" i="5"/>
  <c r="AI144" i="5"/>
  <c r="AI140" i="5"/>
  <c r="AI136" i="5"/>
  <c r="AI132" i="5"/>
  <c r="AI128" i="5"/>
  <c r="AI135" i="5"/>
  <c r="AI121" i="5"/>
  <c r="AI112" i="5"/>
  <c r="AI108" i="5"/>
  <c r="AI106" i="5"/>
  <c r="AI104" i="5"/>
  <c r="AI102" i="5"/>
  <c r="AI100" i="5"/>
  <c r="AI98" i="5"/>
  <c r="AI96" i="5"/>
  <c r="AI94" i="5"/>
  <c r="AI92" i="5"/>
  <c r="AI90" i="5"/>
  <c r="AI88" i="5"/>
  <c r="AI86" i="5"/>
  <c r="AI84" i="5"/>
  <c r="AI82" i="5"/>
  <c r="AI80" i="5"/>
  <c r="AI78" i="5"/>
  <c r="AI76" i="5"/>
  <c r="AI74" i="5"/>
  <c r="AI72" i="5"/>
  <c r="AI70" i="5"/>
  <c r="AI67" i="5"/>
  <c r="AI65" i="5"/>
  <c r="AI63" i="5"/>
  <c r="AI61" i="5"/>
  <c r="AI58" i="5"/>
  <c r="AI56" i="5"/>
  <c r="AI54" i="5"/>
  <c r="AI52" i="5"/>
  <c r="AI147" i="5"/>
  <c r="AI131" i="5"/>
  <c r="AI119" i="5"/>
  <c r="AI115" i="5"/>
  <c r="AI111" i="5"/>
  <c r="AI107" i="5"/>
  <c r="AI143" i="5"/>
  <c r="AI127" i="5"/>
  <c r="AI125" i="5"/>
  <c r="AI117" i="5"/>
  <c r="AI114" i="5"/>
  <c r="AI110" i="5"/>
  <c r="AI105" i="5"/>
  <c r="AI103" i="5"/>
  <c r="AI101" i="5"/>
  <c r="AI99" i="5"/>
  <c r="AI97" i="5"/>
  <c r="AI95" i="5"/>
  <c r="AI93" i="5"/>
  <c r="AI91" i="5"/>
  <c r="AI89" i="5"/>
  <c r="AI87" i="5"/>
  <c r="AI85" i="5"/>
  <c r="AI83" i="5"/>
  <c r="AI81" i="5"/>
  <c r="AI79" i="5"/>
  <c r="AI77" i="5"/>
  <c r="AI75" i="5"/>
  <c r="AI73" i="5"/>
  <c r="AI71" i="5"/>
  <c r="AI68" i="5"/>
  <c r="AI66" i="5"/>
  <c r="AI64" i="5"/>
  <c r="AI62" i="5"/>
  <c r="AI60" i="5"/>
  <c r="AI57" i="5"/>
  <c r="AI55" i="5"/>
  <c r="AI53" i="5"/>
  <c r="AI51" i="5"/>
  <c r="AI49" i="5"/>
  <c r="AI139" i="5"/>
  <c r="AI50" i="5"/>
  <c r="AI47" i="5"/>
  <c r="AI45" i="5"/>
  <c r="AI43" i="5"/>
  <c r="AI41" i="5"/>
  <c r="AI39" i="5"/>
  <c r="AI37" i="5"/>
  <c r="AI35" i="5"/>
  <c r="AI33" i="5"/>
  <c r="AI31" i="5"/>
  <c r="AI29" i="5"/>
  <c r="AI27" i="5"/>
  <c r="AI25" i="5"/>
  <c r="AI23" i="5"/>
  <c r="AI21" i="5"/>
  <c r="AI19" i="5"/>
  <c r="AI17" i="5"/>
  <c r="AI15" i="5"/>
  <c r="AI13" i="5"/>
  <c r="AI11" i="5"/>
  <c r="AI8" i="5"/>
  <c r="AI6" i="5"/>
  <c r="AI4" i="5"/>
  <c r="AI123" i="5"/>
  <c r="AI113" i="5"/>
  <c r="AI48" i="5"/>
  <c r="AI46" i="5"/>
  <c r="AI44" i="5"/>
  <c r="AI42" i="5"/>
  <c r="AI40" i="5"/>
  <c r="AI38" i="5"/>
  <c r="AI36" i="5"/>
  <c r="AI34" i="5"/>
  <c r="AI32" i="5"/>
  <c r="AI30" i="5"/>
  <c r="AI28" i="5"/>
  <c r="AI26" i="5"/>
  <c r="AI24" i="5"/>
  <c r="AI22" i="5"/>
  <c r="AI20" i="5"/>
  <c r="AI18" i="5"/>
  <c r="AI16" i="5"/>
  <c r="AI14" i="5"/>
  <c r="AI12" i="5"/>
  <c r="AI10" i="5"/>
  <c r="AI7" i="5"/>
  <c r="AI5" i="5"/>
  <c r="AI109" i="5"/>
  <c r="F163" i="5"/>
  <c r="F162" i="5"/>
  <c r="F161" i="5"/>
  <c r="F160" i="5"/>
  <c r="F159" i="5"/>
  <c r="F158" i="5"/>
  <c r="F157" i="5"/>
  <c r="F156" i="5"/>
  <c r="F155" i="5"/>
  <c r="F154" i="5"/>
  <c r="F153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64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8" i="5"/>
  <c r="F67" i="5"/>
  <c r="F66" i="5"/>
  <c r="F65" i="5"/>
  <c r="F64" i="5"/>
  <c r="F63" i="5"/>
  <c r="F62" i="5"/>
  <c r="F61" i="5"/>
  <c r="F60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J163" i="5"/>
  <c r="J162" i="5"/>
  <c r="J161" i="5"/>
  <c r="J160" i="5"/>
  <c r="J159" i="5"/>
  <c r="J158" i="5"/>
  <c r="J157" i="5"/>
  <c r="J156" i="5"/>
  <c r="J155" i="5"/>
  <c r="J154" i="5"/>
  <c r="J153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7" i="5"/>
  <c r="J96" i="5"/>
  <c r="J95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8" i="5"/>
  <c r="J7" i="5"/>
  <c r="J6" i="5"/>
  <c r="J5" i="5"/>
  <c r="J4" i="5"/>
  <c r="J99" i="5"/>
  <c r="J98" i="5"/>
  <c r="J58" i="5"/>
  <c r="J56" i="5"/>
  <c r="J54" i="5"/>
  <c r="J52" i="5"/>
  <c r="J50" i="5"/>
  <c r="J48" i="5"/>
  <c r="J46" i="5"/>
  <c r="J44" i="5"/>
  <c r="J42" i="5"/>
  <c r="J40" i="5"/>
  <c r="J38" i="5"/>
  <c r="J36" i="5"/>
  <c r="J34" i="5"/>
  <c r="J94" i="5"/>
  <c r="J92" i="5"/>
  <c r="J90" i="5"/>
  <c r="J88" i="5"/>
  <c r="J86" i="5"/>
  <c r="J84" i="5"/>
  <c r="J82" i="5"/>
  <c r="J80" i="5"/>
  <c r="J78" i="5"/>
  <c r="J76" i="5"/>
  <c r="J74" i="5"/>
  <c r="J72" i="5"/>
  <c r="J70" i="5"/>
  <c r="J67" i="5"/>
  <c r="J65" i="5"/>
  <c r="J63" i="5"/>
  <c r="J62" i="5"/>
  <c r="J60" i="5"/>
  <c r="J55" i="5"/>
  <c r="J49" i="5"/>
  <c r="J45" i="5"/>
  <c r="J41" i="5"/>
  <c r="J37" i="5"/>
  <c r="J93" i="5"/>
  <c r="J91" i="5"/>
  <c r="J89" i="5"/>
  <c r="J87" i="5"/>
  <c r="J85" i="5"/>
  <c r="J83" i="5"/>
  <c r="J81" i="5"/>
  <c r="J79" i="5"/>
  <c r="J77" i="5"/>
  <c r="J75" i="5"/>
  <c r="J73" i="5"/>
  <c r="J71" i="5"/>
  <c r="J68" i="5"/>
  <c r="J66" i="5"/>
  <c r="J64" i="5"/>
  <c r="J61" i="5"/>
  <c r="J57" i="5"/>
  <c r="J53" i="5"/>
  <c r="J51" i="5"/>
  <c r="J47" i="5"/>
  <c r="J43" i="5"/>
  <c r="J39" i="5"/>
  <c r="J3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8" i="5"/>
  <c r="I7" i="5"/>
  <c r="I6" i="5"/>
  <c r="I5" i="5"/>
  <c r="I4" i="5"/>
  <c r="I99" i="5"/>
  <c r="I95" i="5"/>
  <c r="I93" i="5"/>
  <c r="I91" i="5"/>
  <c r="I89" i="5"/>
  <c r="I87" i="5"/>
  <c r="I85" i="5"/>
  <c r="I83" i="5"/>
  <c r="I81" i="5"/>
  <c r="I79" i="5"/>
  <c r="I77" i="5"/>
  <c r="I75" i="5"/>
  <c r="I73" i="5"/>
  <c r="I71" i="5"/>
  <c r="I68" i="5"/>
  <c r="I66" i="5"/>
  <c r="I64" i="5"/>
  <c r="I62" i="5"/>
  <c r="I60" i="5"/>
  <c r="I55" i="5"/>
  <c r="I51" i="5"/>
  <c r="I47" i="5"/>
  <c r="I41" i="5"/>
  <c r="I37" i="5"/>
  <c r="I98" i="5"/>
  <c r="I96" i="5"/>
  <c r="I58" i="5"/>
  <c r="I56" i="5"/>
  <c r="I54" i="5"/>
  <c r="I52" i="5"/>
  <c r="I50" i="5"/>
  <c r="I48" i="5"/>
  <c r="I46" i="5"/>
  <c r="I44" i="5"/>
  <c r="I42" i="5"/>
  <c r="I40" i="5"/>
  <c r="I38" i="5"/>
  <c r="I36" i="5"/>
  <c r="I34" i="5"/>
  <c r="I97" i="5"/>
  <c r="I94" i="5"/>
  <c r="I92" i="5"/>
  <c r="I90" i="5"/>
  <c r="I88" i="5"/>
  <c r="I86" i="5"/>
  <c r="I84" i="5"/>
  <c r="I82" i="5"/>
  <c r="I80" i="5"/>
  <c r="I78" i="5"/>
  <c r="I76" i="5"/>
  <c r="I74" i="5"/>
  <c r="I72" i="5"/>
  <c r="I70" i="5"/>
  <c r="I67" i="5"/>
  <c r="I65" i="5"/>
  <c r="I63" i="5"/>
  <c r="I61" i="5"/>
  <c r="I57" i="5"/>
  <c r="I53" i="5"/>
  <c r="I49" i="5"/>
  <c r="I45" i="5"/>
  <c r="I43" i="5"/>
  <c r="I39" i="5"/>
  <c r="I3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163" i="5"/>
  <c r="K161" i="5"/>
  <c r="K159" i="5"/>
  <c r="K157" i="5"/>
  <c r="K155" i="5"/>
  <c r="K153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8" i="5"/>
  <c r="K67" i="5"/>
  <c r="K66" i="5"/>
  <c r="K65" i="5"/>
  <c r="K64" i="5"/>
  <c r="K63" i="5"/>
  <c r="K62" i="5"/>
  <c r="K61" i="5"/>
  <c r="K60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8" i="5"/>
  <c r="K7" i="5"/>
  <c r="K6" i="5"/>
  <c r="K5" i="5"/>
  <c r="K4" i="5"/>
  <c r="K160" i="5"/>
  <c r="K156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154" i="5"/>
  <c r="K158" i="5"/>
  <c r="K162" i="5"/>
  <c r="O184" i="5"/>
  <c r="O183" i="5"/>
  <c r="O182" i="5"/>
  <c r="O181" i="5"/>
  <c r="O180" i="5"/>
  <c r="O179" i="5"/>
  <c r="O178" i="5"/>
  <c r="O177" i="5"/>
  <c r="O176" i="5"/>
  <c r="O175" i="5"/>
  <c r="O174" i="5"/>
  <c r="O173" i="5"/>
  <c r="O172" i="5"/>
  <c r="O171" i="5"/>
  <c r="O170" i="5"/>
  <c r="O169" i="5"/>
  <c r="O168" i="5"/>
  <c r="O167" i="5"/>
  <c r="O166" i="5"/>
  <c r="O165" i="5"/>
  <c r="O164" i="5"/>
  <c r="O152" i="5"/>
  <c r="O151" i="5"/>
  <c r="O150" i="5"/>
  <c r="O149" i="5"/>
  <c r="O148" i="5"/>
  <c r="O147" i="5"/>
  <c r="O146" i="5"/>
  <c r="O145" i="5"/>
  <c r="O144" i="5"/>
  <c r="O143" i="5"/>
  <c r="O142" i="5"/>
  <c r="O141" i="5"/>
  <c r="O140" i="5"/>
  <c r="O139" i="5"/>
  <c r="O138" i="5"/>
  <c r="O137" i="5"/>
  <c r="O136" i="5"/>
  <c r="O135" i="5"/>
  <c r="O134" i="5"/>
  <c r="O133" i="5"/>
  <c r="O132" i="5"/>
  <c r="O131" i="5"/>
  <c r="O130" i="5"/>
  <c r="O129" i="5"/>
  <c r="O128" i="5"/>
  <c r="O127" i="5"/>
  <c r="O126" i="5"/>
  <c r="O125" i="5"/>
  <c r="O124" i="5"/>
  <c r="O123" i="5"/>
  <c r="O122" i="5"/>
  <c r="O121" i="5"/>
  <c r="O163" i="5"/>
  <c r="O162" i="5"/>
  <c r="O161" i="5"/>
  <c r="O160" i="5"/>
  <c r="O159" i="5"/>
  <c r="O158" i="5"/>
  <c r="O157" i="5"/>
  <c r="O156" i="5"/>
  <c r="O155" i="5"/>
  <c r="O154" i="5"/>
  <c r="O153" i="5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8" i="5"/>
  <c r="O67" i="5"/>
  <c r="O66" i="5"/>
  <c r="O65" i="5"/>
  <c r="O64" i="5"/>
  <c r="O63" i="5"/>
  <c r="O62" i="5"/>
  <c r="O61" i="5"/>
  <c r="O60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8" i="5"/>
  <c r="O7" i="5"/>
  <c r="O6" i="5"/>
  <c r="O5" i="5"/>
  <c r="O4" i="5"/>
  <c r="O57" i="5"/>
  <c r="O55" i="5"/>
  <c r="O53" i="5"/>
  <c r="O51" i="5"/>
  <c r="O49" i="5"/>
  <c r="O47" i="5"/>
  <c r="O45" i="5"/>
  <c r="O43" i="5"/>
  <c r="O41" i="5"/>
  <c r="O39" i="5"/>
  <c r="O37" i="5"/>
  <c r="O35" i="5"/>
  <c r="O56" i="5"/>
  <c r="O52" i="5"/>
  <c r="O50" i="5"/>
  <c r="O46" i="5"/>
  <c r="O42" i="5"/>
  <c r="O38" i="5"/>
  <c r="O34" i="5"/>
  <c r="O58" i="5"/>
  <c r="O54" i="5"/>
  <c r="O48" i="5"/>
  <c r="O44" i="5"/>
  <c r="O40" i="5"/>
  <c r="O36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3" i="5"/>
  <c r="D162" i="5"/>
  <c r="D161" i="5"/>
  <c r="D160" i="5"/>
  <c r="D159" i="5"/>
  <c r="D158" i="5"/>
  <c r="D157" i="5"/>
  <c r="D156" i="5"/>
  <c r="D155" i="5"/>
  <c r="D154" i="5"/>
  <c r="D16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8" i="5"/>
  <c r="D67" i="5"/>
  <c r="D66" i="5"/>
  <c r="D65" i="5"/>
  <c r="D64" i="5"/>
  <c r="D63" i="5"/>
  <c r="D62" i="5"/>
  <c r="D61" i="5"/>
  <c r="D60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2" i="5"/>
  <c r="D11" i="5"/>
  <c r="D10" i="5"/>
  <c r="D8" i="5"/>
  <c r="D7" i="5"/>
  <c r="D6" i="5"/>
  <c r="D5" i="5"/>
  <c r="D4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8" i="5"/>
  <c r="H67" i="5"/>
  <c r="H66" i="5"/>
  <c r="H65" i="5"/>
  <c r="H64" i="5"/>
  <c r="H63" i="5"/>
  <c r="H62" i="5"/>
  <c r="H61" i="5"/>
  <c r="H60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8" i="5"/>
  <c r="H7" i="5"/>
  <c r="H6" i="5"/>
  <c r="H5" i="5"/>
  <c r="H4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63" i="5"/>
  <c r="L161" i="5"/>
  <c r="L159" i="5"/>
  <c r="L157" i="5"/>
  <c r="L155" i="5"/>
  <c r="L153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8" i="5"/>
  <c r="L67" i="5"/>
  <c r="L66" i="5"/>
  <c r="L65" i="5"/>
  <c r="L64" i="5"/>
  <c r="L63" i="5"/>
  <c r="L62" i="5"/>
  <c r="L61" i="5"/>
  <c r="L60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160" i="5"/>
  <c r="L156" i="5"/>
  <c r="L162" i="5"/>
  <c r="L158" i="5"/>
  <c r="L154" i="5"/>
  <c r="L117" i="5"/>
  <c r="L113" i="5"/>
  <c r="L109" i="5"/>
  <c r="L105" i="5"/>
  <c r="L101" i="5"/>
  <c r="L119" i="5"/>
  <c r="L111" i="5"/>
  <c r="L103" i="5"/>
  <c r="L114" i="5"/>
  <c r="L106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0" i="5"/>
  <c r="L116" i="5"/>
  <c r="L112" i="5"/>
  <c r="L108" i="5"/>
  <c r="L104" i="5"/>
  <c r="L100" i="5"/>
  <c r="L115" i="5"/>
  <c r="L107" i="5"/>
  <c r="L118" i="5"/>
  <c r="L110" i="5"/>
  <c r="L102" i="5"/>
  <c r="L12" i="5"/>
  <c r="L11" i="5"/>
  <c r="L10" i="5"/>
  <c r="L8" i="5"/>
  <c r="L7" i="5"/>
  <c r="L6" i="5"/>
  <c r="L5" i="5"/>
  <c r="L4" i="5"/>
  <c r="P184" i="5"/>
  <c r="P183" i="5"/>
  <c r="P182" i="5"/>
  <c r="P181" i="5"/>
  <c r="P180" i="5"/>
  <c r="P179" i="5"/>
  <c r="P178" i="5"/>
  <c r="P177" i="5"/>
  <c r="P176" i="5"/>
  <c r="P175" i="5"/>
  <c r="P174" i="5"/>
  <c r="P173" i="5"/>
  <c r="P172" i="5"/>
  <c r="P171" i="5"/>
  <c r="P170" i="5"/>
  <c r="P169" i="5"/>
  <c r="P168" i="5"/>
  <c r="P167" i="5"/>
  <c r="P166" i="5"/>
  <c r="P165" i="5"/>
  <c r="P164" i="5"/>
  <c r="P163" i="5"/>
  <c r="P162" i="5"/>
  <c r="P161" i="5"/>
  <c r="P160" i="5"/>
  <c r="P159" i="5"/>
  <c r="P158" i="5"/>
  <c r="P157" i="5"/>
  <c r="P156" i="5"/>
  <c r="P155" i="5"/>
  <c r="P154" i="5"/>
  <c r="P153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8" i="5"/>
  <c r="P67" i="5"/>
  <c r="P66" i="5"/>
  <c r="P65" i="5"/>
  <c r="P64" i="5"/>
  <c r="P63" i="5"/>
  <c r="P62" i="5"/>
  <c r="P61" i="5"/>
  <c r="P60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120" i="5"/>
  <c r="P119" i="5"/>
  <c r="P118" i="5"/>
  <c r="P117" i="5"/>
  <c r="P116" i="5"/>
  <c r="P115" i="5"/>
  <c r="P114" i="5"/>
  <c r="P113" i="5"/>
  <c r="P112" i="5"/>
  <c r="P111" i="5"/>
  <c r="P110" i="5"/>
  <c r="P109" i="5"/>
  <c r="P108" i="5"/>
  <c r="P107" i="5"/>
  <c r="P106" i="5"/>
  <c r="P105" i="5"/>
  <c r="P104" i="5"/>
  <c r="P103" i="5"/>
  <c r="P102" i="5"/>
  <c r="P101" i="5"/>
  <c r="P100" i="5"/>
  <c r="P152" i="5"/>
  <c r="P150" i="5"/>
  <c r="P148" i="5"/>
  <c r="P146" i="5"/>
  <c r="P144" i="5"/>
  <c r="P142" i="5"/>
  <c r="P140" i="5"/>
  <c r="P138" i="5"/>
  <c r="P136" i="5"/>
  <c r="P134" i="5"/>
  <c r="P132" i="5"/>
  <c r="P130" i="5"/>
  <c r="P128" i="5"/>
  <c r="P126" i="5"/>
  <c r="P124" i="5"/>
  <c r="P122" i="5"/>
  <c r="P145" i="5"/>
  <c r="P137" i="5"/>
  <c r="P129" i="5"/>
  <c r="P121" i="5"/>
  <c r="P149" i="5"/>
  <c r="P133" i="5"/>
  <c r="P139" i="5"/>
  <c r="P123" i="5"/>
  <c r="P151" i="5"/>
  <c r="P143" i="5"/>
  <c r="P135" i="5"/>
  <c r="P127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8" i="5"/>
  <c r="P7" i="5"/>
  <c r="P6" i="5"/>
  <c r="P5" i="5"/>
  <c r="P4" i="5"/>
  <c r="P141" i="5"/>
  <c r="P125" i="5"/>
  <c r="P147" i="5"/>
  <c r="P131" i="5"/>
  <c r="B163" i="5"/>
  <c r="B162" i="5"/>
  <c r="B161" i="5"/>
  <c r="B160" i="5"/>
  <c r="B159" i="5"/>
  <c r="B158" i="5"/>
  <c r="B157" i="5"/>
  <c r="B156" i="5"/>
  <c r="B155" i="5"/>
  <c r="B154" i="5"/>
  <c r="B16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84" i="5"/>
  <c r="B182" i="5"/>
  <c r="B180" i="5"/>
  <c r="B178" i="5"/>
  <c r="B176" i="5"/>
  <c r="B174" i="5"/>
  <c r="B172" i="5"/>
  <c r="B170" i="5"/>
  <c r="B168" i="5"/>
  <c r="B166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83" i="5"/>
  <c r="B179" i="5"/>
  <c r="B175" i="5"/>
  <c r="B171" i="5"/>
  <c r="B167" i="5"/>
  <c r="B60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100" i="5"/>
  <c r="B99" i="5"/>
  <c r="B181" i="5"/>
  <c r="B173" i="5"/>
  <c r="B16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8" i="5"/>
  <c r="B7" i="5"/>
  <c r="B6" i="5"/>
  <c r="B5" i="5"/>
  <c r="B4" i="5"/>
  <c r="B98" i="5"/>
  <c r="B97" i="5"/>
  <c r="B96" i="5"/>
  <c r="B177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8" i="5"/>
  <c r="B67" i="5"/>
  <c r="B66" i="5"/>
  <c r="B65" i="5"/>
  <c r="B64" i="5"/>
  <c r="B63" i="5"/>
  <c r="B62" i="5"/>
  <c r="B61" i="5"/>
  <c r="B169" i="5"/>
  <c r="N163" i="5"/>
  <c r="N162" i="5"/>
  <c r="N161" i="5"/>
  <c r="N160" i="5"/>
  <c r="N159" i="5"/>
  <c r="N158" i="5"/>
  <c r="N157" i="5"/>
  <c r="N156" i="5"/>
  <c r="N155" i="5"/>
  <c r="N154" i="5"/>
  <c r="N153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8" i="5"/>
  <c r="N67" i="5"/>
  <c r="N66" i="5"/>
  <c r="N65" i="5"/>
  <c r="N64" i="5"/>
  <c r="N63" i="5"/>
  <c r="N62" i="5"/>
  <c r="N61" i="5"/>
  <c r="N60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8" i="5"/>
  <c r="N7" i="5"/>
  <c r="N6" i="5"/>
  <c r="N5" i="5"/>
  <c r="N4" i="5"/>
  <c r="N56" i="5"/>
  <c r="N52" i="5"/>
  <c r="N48" i="5"/>
  <c r="N42" i="5"/>
  <c r="N38" i="5"/>
  <c r="N34" i="5"/>
  <c r="N57" i="5"/>
  <c r="N55" i="5"/>
  <c r="N53" i="5"/>
  <c r="N51" i="5"/>
  <c r="N49" i="5"/>
  <c r="N47" i="5"/>
  <c r="N45" i="5"/>
  <c r="N43" i="5"/>
  <c r="N41" i="5"/>
  <c r="N39" i="5"/>
  <c r="N37" i="5"/>
  <c r="N35" i="5"/>
  <c r="N58" i="5"/>
  <c r="N54" i="5"/>
  <c r="N50" i="5"/>
  <c r="N46" i="5"/>
  <c r="N44" i="5"/>
  <c r="N40" i="5"/>
  <c r="N36" i="5"/>
  <c r="C16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84" i="5"/>
  <c r="C182" i="5"/>
  <c r="C180" i="5"/>
  <c r="C178" i="5"/>
  <c r="C176" i="5"/>
  <c r="C174" i="5"/>
  <c r="C172" i="5"/>
  <c r="C170" i="5"/>
  <c r="C168" i="5"/>
  <c r="C166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63" i="5"/>
  <c r="C162" i="5"/>
  <c r="C161" i="5"/>
  <c r="C160" i="5"/>
  <c r="C159" i="5"/>
  <c r="C158" i="5"/>
  <c r="C157" i="5"/>
  <c r="C156" i="5"/>
  <c r="C155" i="5"/>
  <c r="C154" i="5"/>
  <c r="C183" i="5"/>
  <c r="C179" i="5"/>
  <c r="C175" i="5"/>
  <c r="C171" i="5"/>
  <c r="C167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8" i="5"/>
  <c r="C67" i="5"/>
  <c r="C66" i="5"/>
  <c r="C65" i="5"/>
  <c r="C64" i="5"/>
  <c r="C63" i="5"/>
  <c r="C62" i="5"/>
  <c r="C61" i="5"/>
  <c r="C181" i="5"/>
  <c r="C173" i="5"/>
  <c r="C16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8" i="5"/>
  <c r="C7" i="5"/>
  <c r="C6" i="5"/>
  <c r="C5" i="5"/>
  <c r="C4" i="5"/>
  <c r="C169" i="5"/>
  <c r="C177" i="5"/>
  <c r="C58" i="5"/>
  <c r="C54" i="5"/>
  <c r="C50" i="5"/>
  <c r="C46" i="5"/>
  <c r="C44" i="5"/>
  <c r="C40" i="5"/>
  <c r="C36" i="5"/>
  <c r="C60" i="5"/>
  <c r="C57" i="5"/>
  <c r="C55" i="5"/>
  <c r="C53" i="5"/>
  <c r="C51" i="5"/>
  <c r="C49" i="5"/>
  <c r="C47" i="5"/>
  <c r="C45" i="5"/>
  <c r="C43" i="5"/>
  <c r="C41" i="5"/>
  <c r="C39" i="5"/>
  <c r="C37" i="5"/>
  <c r="C35" i="5"/>
  <c r="C56" i="5"/>
  <c r="C52" i="5"/>
  <c r="C48" i="5"/>
  <c r="C42" i="5"/>
  <c r="C38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63" i="5"/>
  <c r="G162" i="5"/>
  <c r="G161" i="5"/>
  <c r="G160" i="5"/>
  <c r="G159" i="5"/>
  <c r="G158" i="5"/>
  <c r="G157" i="5"/>
  <c r="G156" i="5"/>
  <c r="G155" i="5"/>
  <c r="G154" i="5"/>
  <c r="G153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8" i="5"/>
  <c r="G67" i="5"/>
  <c r="G66" i="5"/>
  <c r="G65" i="5"/>
  <c r="G64" i="5"/>
  <c r="G63" i="5"/>
  <c r="G62" i="5"/>
  <c r="G61" i="5"/>
  <c r="G60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8" i="5"/>
  <c r="G7" i="5"/>
  <c r="G6" i="5"/>
  <c r="G5" i="5"/>
  <c r="G4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8" i="5"/>
  <c r="E67" i="5"/>
  <c r="E66" i="5"/>
  <c r="E65" i="5"/>
  <c r="E64" i="5"/>
  <c r="E63" i="5"/>
  <c r="E62" i="5"/>
  <c r="E61" i="5"/>
  <c r="E60" i="5"/>
  <c r="E57" i="5"/>
  <c r="E55" i="5"/>
  <c r="E53" i="5"/>
  <c r="E51" i="5"/>
  <c r="E49" i="5"/>
  <c r="E47" i="5"/>
  <c r="E45" i="5"/>
  <c r="E43" i="5"/>
  <c r="E41" i="5"/>
  <c r="E39" i="5"/>
  <c r="E37" i="5"/>
  <c r="E35" i="5"/>
  <c r="E58" i="5"/>
  <c r="E54" i="5"/>
  <c r="E52" i="5"/>
  <c r="E48" i="5"/>
  <c r="E44" i="5"/>
  <c r="E40" i="5"/>
  <c r="E3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8" i="5"/>
  <c r="E7" i="5"/>
  <c r="E6" i="5"/>
  <c r="E5" i="5"/>
  <c r="E4" i="5"/>
  <c r="E56" i="5"/>
  <c r="E50" i="5"/>
  <c r="E46" i="5"/>
  <c r="E42" i="5"/>
  <c r="E38" i="5"/>
  <c r="E34" i="5"/>
  <c r="E33" i="5"/>
  <c r="E32" i="5"/>
  <c r="E31" i="5"/>
  <c r="E30" i="5"/>
  <c r="E29" i="5"/>
  <c r="E28" i="5"/>
  <c r="E27" i="5"/>
  <c r="E26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119" i="5"/>
  <c r="M117" i="5"/>
  <c r="M115" i="5"/>
  <c r="M113" i="5"/>
  <c r="M111" i="5"/>
  <c r="M109" i="5"/>
  <c r="M107" i="5"/>
  <c r="M105" i="5"/>
  <c r="M103" i="5"/>
  <c r="M101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8" i="5"/>
  <c r="M67" i="5"/>
  <c r="M66" i="5"/>
  <c r="M65" i="5"/>
  <c r="M64" i="5"/>
  <c r="M63" i="5"/>
  <c r="M62" i="5"/>
  <c r="M61" i="5"/>
  <c r="M60" i="5"/>
  <c r="M120" i="5"/>
  <c r="M118" i="5"/>
  <c r="M116" i="5"/>
  <c r="M114" i="5"/>
  <c r="M112" i="5"/>
  <c r="M110" i="5"/>
  <c r="M108" i="5"/>
  <c r="M106" i="5"/>
  <c r="M104" i="5"/>
  <c r="M102" i="5"/>
  <c r="M100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8" i="5"/>
  <c r="M7" i="5"/>
  <c r="M6" i="5"/>
  <c r="M5" i="5"/>
  <c r="M4" i="5"/>
  <c r="Q184" i="5"/>
  <c r="Q183" i="5"/>
  <c r="Q182" i="5"/>
  <c r="Q181" i="5"/>
  <c r="Q180" i="5"/>
  <c r="Q179" i="5"/>
  <c r="Q178" i="5"/>
  <c r="Q177" i="5"/>
  <c r="Q176" i="5"/>
  <c r="Q175" i="5"/>
  <c r="Q174" i="5"/>
  <c r="Q173" i="5"/>
  <c r="Q172" i="5"/>
  <c r="Q171" i="5"/>
  <c r="Q170" i="5"/>
  <c r="Q169" i="5"/>
  <c r="Q168" i="5"/>
  <c r="Q167" i="5"/>
  <c r="Q166" i="5"/>
  <c r="Q165" i="5"/>
  <c r="Q164" i="5"/>
  <c r="Q163" i="5"/>
  <c r="Q162" i="5"/>
  <c r="Q161" i="5"/>
  <c r="Q160" i="5"/>
  <c r="Q159" i="5"/>
  <c r="Q158" i="5"/>
  <c r="Q157" i="5"/>
  <c r="Q156" i="5"/>
  <c r="Q155" i="5"/>
  <c r="Q154" i="5"/>
  <c r="Q153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152" i="5"/>
  <c r="Q150" i="5"/>
  <c r="Q148" i="5"/>
  <c r="Q146" i="5"/>
  <c r="Q144" i="5"/>
  <c r="Q142" i="5"/>
  <c r="Q140" i="5"/>
  <c r="Q138" i="5"/>
  <c r="Q136" i="5"/>
  <c r="Q134" i="5"/>
  <c r="Q132" i="5"/>
  <c r="Q130" i="5"/>
  <c r="Q128" i="5"/>
  <c r="Q126" i="5"/>
  <c r="Q124" i="5"/>
  <c r="Q122" i="5"/>
  <c r="Q149" i="5"/>
  <c r="Q145" i="5"/>
  <c r="Q141" i="5"/>
  <c r="Q137" i="5"/>
  <c r="Q133" i="5"/>
  <c r="Q129" i="5"/>
  <c r="Q125" i="5"/>
  <c r="Q121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151" i="5"/>
  <c r="Q147" i="5"/>
  <c r="Q143" i="5"/>
  <c r="Q139" i="5"/>
  <c r="Q135" i="5"/>
  <c r="Q131" i="5"/>
  <c r="Q127" i="5"/>
  <c r="Q123" i="5"/>
  <c r="Q98" i="5"/>
  <c r="Q96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8" i="5"/>
  <c r="Q7" i="5"/>
  <c r="Q6" i="5"/>
  <c r="Q5" i="5"/>
  <c r="Q4" i="5"/>
  <c r="Q97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8" i="5"/>
  <c r="Q67" i="5"/>
  <c r="Q66" i="5"/>
  <c r="Q65" i="5"/>
  <c r="Q64" i="5"/>
  <c r="Q63" i="5"/>
  <c r="Q62" i="5"/>
  <c r="Q61" i="5"/>
  <c r="Q60" i="5"/>
  <c r="Q99" i="5"/>
  <c r="Q95" i="5"/>
  <c r="AA76" i="26"/>
  <c r="Z76" i="26"/>
  <c r="Y76" i="26"/>
  <c r="X76" i="26"/>
  <c r="W76" i="26"/>
  <c r="V76" i="26"/>
  <c r="U76" i="26"/>
  <c r="T76" i="26"/>
  <c r="AA72" i="26"/>
  <c r="Z72" i="26"/>
  <c r="Y72" i="26"/>
  <c r="X72" i="26"/>
  <c r="W72" i="26"/>
  <c r="V72" i="26"/>
  <c r="U72" i="26"/>
  <c r="T72" i="26"/>
  <c r="AA70" i="26"/>
  <c r="Z70" i="26"/>
  <c r="Y70" i="26"/>
  <c r="X70" i="26"/>
  <c r="W70" i="26"/>
  <c r="V70" i="26"/>
  <c r="U70" i="26"/>
  <c r="T70" i="26"/>
  <c r="AA69" i="26"/>
  <c r="Z69" i="26"/>
  <c r="Y69" i="26"/>
  <c r="X69" i="26"/>
  <c r="W69" i="26"/>
  <c r="V69" i="26"/>
  <c r="U69" i="26"/>
  <c r="T69" i="26"/>
  <c r="AA68" i="26"/>
  <c r="Z68" i="26"/>
  <c r="Y68" i="26"/>
  <c r="X68" i="26"/>
  <c r="W68" i="26"/>
  <c r="V68" i="26"/>
  <c r="U68" i="26"/>
  <c r="T68" i="26"/>
  <c r="AA62" i="26"/>
  <c r="Z62" i="26"/>
  <c r="Y62" i="26"/>
  <c r="X62" i="26"/>
  <c r="W62" i="26"/>
  <c r="V62" i="26"/>
  <c r="U62" i="26"/>
  <c r="T62" i="26"/>
  <c r="AA58" i="26"/>
  <c r="Z58" i="26"/>
  <c r="Y58" i="26"/>
  <c r="X58" i="26"/>
  <c r="W58" i="26"/>
  <c r="V58" i="26"/>
  <c r="U58" i="26"/>
  <c r="T58" i="26"/>
  <c r="AA55" i="26"/>
  <c r="Z55" i="26"/>
  <c r="Y55" i="26"/>
  <c r="X55" i="26"/>
  <c r="W55" i="26"/>
  <c r="V55" i="26"/>
  <c r="U55" i="26"/>
  <c r="T55" i="26"/>
  <c r="AA53" i="26"/>
  <c r="Z53" i="26"/>
  <c r="Y53" i="26"/>
  <c r="X53" i="26"/>
  <c r="W53" i="26"/>
  <c r="V53" i="26"/>
  <c r="U53" i="26"/>
  <c r="T53" i="26"/>
  <c r="AA39" i="26"/>
  <c r="Z39" i="26"/>
  <c r="Y39" i="26"/>
  <c r="X39" i="26"/>
  <c r="W39" i="26"/>
  <c r="V39" i="26"/>
  <c r="U39" i="26"/>
  <c r="T39" i="26"/>
  <c r="AA37" i="26"/>
  <c r="Z37" i="26"/>
  <c r="Y37" i="26"/>
  <c r="X37" i="26"/>
  <c r="W37" i="26"/>
  <c r="V37" i="26"/>
  <c r="U37" i="26"/>
  <c r="T37" i="26"/>
  <c r="AA36" i="26"/>
  <c r="Z36" i="26"/>
  <c r="Y36" i="26"/>
  <c r="X36" i="26"/>
  <c r="W36" i="26"/>
  <c r="V36" i="26"/>
  <c r="U36" i="26"/>
  <c r="T36" i="26"/>
  <c r="AA16" i="26"/>
  <c r="Z16" i="26"/>
  <c r="Y16" i="26"/>
  <c r="X16" i="26"/>
  <c r="W16" i="26"/>
  <c r="V16" i="26"/>
  <c r="U16" i="26"/>
  <c r="T16" i="26"/>
  <c r="AA14" i="26"/>
  <c r="Z14" i="26"/>
  <c r="Y14" i="26"/>
  <c r="X14" i="26"/>
  <c r="W14" i="26"/>
  <c r="V14" i="26"/>
  <c r="U14" i="26"/>
  <c r="T14" i="26"/>
  <c r="AA173" i="26"/>
  <c r="Z173" i="26"/>
  <c r="Y173" i="26"/>
  <c r="X173" i="26"/>
  <c r="W173" i="26"/>
  <c r="V173" i="26"/>
  <c r="U173" i="26"/>
  <c r="T173" i="26"/>
  <c r="AA166" i="26"/>
  <c r="Z166" i="26"/>
  <c r="Y166" i="26"/>
  <c r="X166" i="26"/>
  <c r="W166" i="26"/>
  <c r="V166" i="26"/>
  <c r="U166" i="26"/>
  <c r="T166" i="26"/>
  <c r="AA164" i="26"/>
  <c r="Z164" i="26"/>
  <c r="Y164" i="26"/>
  <c r="X164" i="26"/>
  <c r="W164" i="26"/>
  <c r="V164" i="26"/>
  <c r="U164" i="26"/>
  <c r="T164" i="26"/>
  <c r="AA146" i="26"/>
  <c r="Z146" i="26"/>
  <c r="Y146" i="26"/>
  <c r="X146" i="26"/>
  <c r="W146" i="26"/>
  <c r="V146" i="26"/>
  <c r="U146" i="26"/>
  <c r="T146" i="26"/>
  <c r="AA142" i="26"/>
  <c r="Z142" i="26"/>
  <c r="Y142" i="26"/>
  <c r="X142" i="26"/>
  <c r="W142" i="26"/>
  <c r="V142" i="26"/>
  <c r="U142" i="26"/>
  <c r="T142" i="26"/>
  <c r="AA131" i="26"/>
  <c r="Z131" i="26"/>
  <c r="Y131" i="26"/>
  <c r="X131" i="26"/>
  <c r="W131" i="26"/>
  <c r="V131" i="26"/>
  <c r="U131" i="26"/>
  <c r="T131" i="26"/>
  <c r="AA126" i="26"/>
  <c r="Z126" i="26"/>
  <c r="Y126" i="26"/>
  <c r="X126" i="26"/>
  <c r="W126" i="26"/>
  <c r="V126" i="26"/>
  <c r="U126" i="26"/>
  <c r="T126" i="26"/>
  <c r="AA125" i="26"/>
  <c r="Z125" i="26"/>
  <c r="Y125" i="26"/>
  <c r="X125" i="26"/>
  <c r="W125" i="26"/>
  <c r="V125" i="26"/>
  <c r="U125" i="26"/>
  <c r="T125" i="26"/>
  <c r="AA110" i="26"/>
  <c r="Z110" i="26"/>
  <c r="Y110" i="26"/>
  <c r="X110" i="26"/>
  <c r="W110" i="26"/>
  <c r="V110" i="26"/>
  <c r="U110" i="26"/>
  <c r="T110" i="26"/>
  <c r="AA106" i="26"/>
  <c r="Z106" i="26"/>
  <c r="Y106" i="26"/>
  <c r="X106" i="26"/>
  <c r="W106" i="26"/>
  <c r="V106" i="26"/>
  <c r="U106" i="26"/>
  <c r="T106" i="26"/>
  <c r="AA103" i="26"/>
  <c r="Z103" i="26"/>
  <c r="Y103" i="26"/>
  <c r="X103" i="26"/>
  <c r="W103" i="26"/>
  <c r="V103" i="26"/>
  <c r="U103" i="26"/>
  <c r="T103" i="26"/>
  <c r="AA93" i="26"/>
  <c r="Z93" i="26"/>
  <c r="Y93" i="26"/>
  <c r="X93" i="26"/>
  <c r="W93" i="26"/>
  <c r="V93" i="26"/>
  <c r="U93" i="26"/>
  <c r="T93" i="26"/>
  <c r="AA92" i="26"/>
  <c r="Z92" i="26"/>
  <c r="Y92" i="26"/>
  <c r="X92" i="26"/>
  <c r="W92" i="26"/>
  <c r="V92" i="26"/>
  <c r="U92" i="26"/>
  <c r="T92" i="26"/>
  <c r="AA84" i="26"/>
  <c r="Y84" i="26"/>
  <c r="W84" i="26"/>
  <c r="U84" i="26"/>
  <c r="T84" i="26"/>
  <c r="Z84" i="26"/>
  <c r="X84" i="26"/>
  <c r="V84" i="26"/>
  <c r="AA82" i="26"/>
  <c r="J82" i="26"/>
  <c r="Z82" i="26" s="1"/>
  <c r="I82" i="26"/>
  <c r="Y82" i="26" s="1"/>
  <c r="H82" i="26"/>
  <c r="X82" i="26" s="1"/>
  <c r="G82" i="26"/>
  <c r="W82" i="26" s="1"/>
  <c r="F82" i="26"/>
  <c r="V82" i="26" s="1"/>
  <c r="E82" i="26"/>
  <c r="U82" i="26" s="1"/>
  <c r="T82" i="26"/>
  <c r="P2" i="26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A2" i="1"/>
  <c r="AF3" i="5"/>
  <c r="C3" i="5" l="1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N180" i="26"/>
  <c r="M180" i="26"/>
  <c r="N179" i="26"/>
  <c r="M179" i="26"/>
  <c r="N178" i="26"/>
  <c r="M178" i="26"/>
  <c r="N177" i="26"/>
  <c r="M177" i="26"/>
  <c r="N176" i="26"/>
  <c r="M176" i="26"/>
  <c r="N175" i="26"/>
  <c r="M175" i="26"/>
  <c r="N174" i="26"/>
  <c r="M174" i="26"/>
  <c r="N173" i="26"/>
  <c r="M173" i="26"/>
  <c r="N172" i="26"/>
  <c r="M172" i="26"/>
  <c r="N171" i="26"/>
  <c r="M171" i="26"/>
  <c r="N170" i="26"/>
  <c r="M170" i="26"/>
  <c r="N169" i="26"/>
  <c r="M169" i="26"/>
  <c r="N168" i="26"/>
  <c r="M168" i="26"/>
  <c r="N167" i="26"/>
  <c r="M167" i="26"/>
  <c r="N166" i="26"/>
  <c r="M166" i="26"/>
  <c r="N165" i="26"/>
  <c r="M165" i="26"/>
  <c r="N164" i="26"/>
  <c r="M164" i="26"/>
  <c r="N163" i="26"/>
  <c r="M163" i="26"/>
  <c r="N162" i="26"/>
  <c r="M162" i="26"/>
  <c r="N161" i="26"/>
  <c r="M161" i="26"/>
  <c r="N160" i="26"/>
  <c r="M160" i="26"/>
  <c r="N159" i="26"/>
  <c r="M159" i="26"/>
  <c r="N158" i="26"/>
  <c r="M158" i="26"/>
  <c r="N157" i="26"/>
  <c r="M157" i="26"/>
  <c r="N156" i="26"/>
  <c r="M156" i="26"/>
  <c r="N155" i="26"/>
  <c r="M155" i="26"/>
  <c r="N154" i="26"/>
  <c r="M154" i="26"/>
  <c r="N153" i="26"/>
  <c r="M153" i="26"/>
  <c r="N152" i="26"/>
  <c r="M152" i="26"/>
  <c r="N151" i="26"/>
  <c r="M151" i="26"/>
  <c r="N150" i="26"/>
  <c r="M150" i="26"/>
  <c r="N149" i="26"/>
  <c r="M149" i="26"/>
  <c r="N148" i="26"/>
  <c r="M148" i="26"/>
  <c r="N147" i="26"/>
  <c r="M147" i="26"/>
  <c r="N146" i="26"/>
  <c r="M146" i="26"/>
  <c r="N145" i="26"/>
  <c r="M145" i="26"/>
  <c r="N144" i="26"/>
  <c r="M144" i="26"/>
  <c r="N143" i="26"/>
  <c r="M143" i="26"/>
  <c r="N142" i="26"/>
  <c r="M142" i="26"/>
  <c r="N141" i="26"/>
  <c r="M141" i="26"/>
  <c r="N140" i="26"/>
  <c r="M140" i="26"/>
  <c r="N139" i="26"/>
  <c r="M139" i="26"/>
  <c r="N138" i="26"/>
  <c r="M138" i="26"/>
  <c r="N137" i="26"/>
  <c r="M137" i="26"/>
  <c r="N136" i="26"/>
  <c r="M136" i="26"/>
  <c r="N135" i="26"/>
  <c r="M135" i="26"/>
  <c r="N134" i="26"/>
  <c r="M134" i="26"/>
  <c r="N133" i="26"/>
  <c r="M133" i="26"/>
  <c r="N132" i="26"/>
  <c r="M132" i="26"/>
  <c r="N131" i="26"/>
  <c r="M131" i="26"/>
  <c r="N130" i="26"/>
  <c r="M130" i="26"/>
  <c r="N129" i="26"/>
  <c r="M129" i="26"/>
  <c r="N128" i="26"/>
  <c r="M128" i="26"/>
  <c r="N127" i="26"/>
  <c r="M127" i="26"/>
  <c r="N126" i="26"/>
  <c r="M126" i="26"/>
  <c r="N125" i="26"/>
  <c r="M125" i="26"/>
  <c r="N124" i="26"/>
  <c r="M124" i="26"/>
  <c r="N123" i="26"/>
  <c r="M123" i="26"/>
  <c r="N122" i="26"/>
  <c r="M122" i="26"/>
  <c r="N121" i="26"/>
  <c r="M121" i="26"/>
  <c r="N120" i="26"/>
  <c r="M120" i="26"/>
  <c r="N119" i="26"/>
  <c r="M119" i="26"/>
  <c r="N118" i="26"/>
  <c r="M118" i="26"/>
  <c r="N117" i="26"/>
  <c r="M117" i="26"/>
  <c r="N116" i="26"/>
  <c r="M116" i="26"/>
  <c r="N115" i="26"/>
  <c r="M115" i="26"/>
  <c r="N114" i="26"/>
  <c r="M114" i="26"/>
  <c r="N113" i="26"/>
  <c r="M113" i="26"/>
  <c r="N112" i="26"/>
  <c r="M112" i="26"/>
  <c r="N111" i="26"/>
  <c r="M111" i="26"/>
  <c r="N110" i="26"/>
  <c r="M110" i="26"/>
  <c r="N109" i="26"/>
  <c r="M109" i="26"/>
  <c r="N108" i="26"/>
  <c r="M108" i="26"/>
  <c r="N107" i="26"/>
  <c r="M107" i="26"/>
  <c r="N106" i="26"/>
  <c r="M106" i="26"/>
  <c r="N105" i="26"/>
  <c r="M105" i="26"/>
  <c r="N104" i="26"/>
  <c r="M104" i="26"/>
  <c r="N103" i="26"/>
  <c r="M103" i="26"/>
  <c r="N102" i="26"/>
  <c r="M102" i="26"/>
  <c r="N101" i="26"/>
  <c r="M101" i="26"/>
  <c r="N100" i="26"/>
  <c r="M100" i="26"/>
  <c r="N99" i="26"/>
  <c r="M99" i="26"/>
  <c r="N98" i="26"/>
  <c r="M98" i="26"/>
  <c r="N97" i="26"/>
  <c r="M97" i="26"/>
  <c r="N96" i="26"/>
  <c r="M96" i="26"/>
  <c r="N95" i="26"/>
  <c r="M95" i="26"/>
  <c r="N94" i="26"/>
  <c r="M94" i="26"/>
  <c r="N93" i="26"/>
  <c r="M93" i="26"/>
  <c r="N92" i="26"/>
  <c r="M92" i="26"/>
  <c r="N91" i="26"/>
  <c r="M91" i="26"/>
  <c r="N90" i="26"/>
  <c r="M90" i="26"/>
  <c r="N89" i="26"/>
  <c r="M89" i="26"/>
  <c r="N88" i="26"/>
  <c r="M88" i="26"/>
  <c r="N87" i="26"/>
  <c r="M87" i="26"/>
  <c r="N86" i="26"/>
  <c r="M86" i="26"/>
  <c r="N85" i="26"/>
  <c r="M85" i="26"/>
  <c r="N84" i="26"/>
  <c r="M84" i="26"/>
  <c r="N83" i="26"/>
  <c r="M83" i="26"/>
  <c r="N82" i="26"/>
  <c r="M82" i="26"/>
  <c r="N81" i="26"/>
  <c r="M81" i="26"/>
  <c r="N80" i="26"/>
  <c r="M80" i="26"/>
  <c r="N79" i="26"/>
  <c r="M79" i="26"/>
  <c r="N78" i="26"/>
  <c r="M78" i="26"/>
  <c r="N77" i="26"/>
  <c r="M77" i="26"/>
  <c r="N76" i="26"/>
  <c r="M76" i="26"/>
  <c r="N75" i="26"/>
  <c r="M75" i="26"/>
  <c r="N74" i="26"/>
  <c r="M74" i="26"/>
  <c r="N73" i="26"/>
  <c r="M73" i="26"/>
  <c r="N72" i="26"/>
  <c r="M72" i="26"/>
  <c r="N71" i="26"/>
  <c r="M71" i="26"/>
  <c r="N70" i="26"/>
  <c r="M70" i="26"/>
  <c r="N69" i="26"/>
  <c r="M69" i="26"/>
  <c r="N68" i="26"/>
  <c r="M68" i="26"/>
  <c r="N67" i="26"/>
  <c r="M67" i="26"/>
  <c r="N66" i="26"/>
  <c r="M66" i="26"/>
  <c r="N65" i="26"/>
  <c r="M65" i="26"/>
  <c r="N64" i="26"/>
  <c r="M64" i="26"/>
  <c r="N63" i="26"/>
  <c r="M63" i="26"/>
  <c r="N62" i="26"/>
  <c r="M62" i="26"/>
  <c r="N61" i="26"/>
  <c r="M61" i="26"/>
  <c r="N60" i="26"/>
  <c r="M60" i="26"/>
  <c r="N59" i="26"/>
  <c r="M59" i="26"/>
  <c r="N58" i="26"/>
  <c r="M58" i="26"/>
  <c r="N57" i="26"/>
  <c r="M57" i="26"/>
  <c r="N56" i="26"/>
  <c r="M56" i="26"/>
  <c r="N55" i="26"/>
  <c r="M55" i="26"/>
  <c r="N54" i="26"/>
  <c r="M54" i="26"/>
  <c r="N53" i="26"/>
  <c r="M53" i="26"/>
  <c r="N52" i="26"/>
  <c r="M52" i="26"/>
  <c r="N51" i="26"/>
  <c r="M51" i="26"/>
  <c r="N50" i="26"/>
  <c r="M50" i="26"/>
  <c r="N49" i="26"/>
  <c r="M49" i="26"/>
  <c r="N48" i="26"/>
  <c r="M48" i="26"/>
  <c r="N47" i="26"/>
  <c r="M47" i="26"/>
  <c r="N46" i="26"/>
  <c r="M46" i="26"/>
  <c r="N45" i="26"/>
  <c r="M45" i="26"/>
  <c r="N44" i="26"/>
  <c r="M44" i="26"/>
  <c r="N43" i="26"/>
  <c r="M43" i="26"/>
  <c r="N42" i="26"/>
  <c r="M42" i="26"/>
  <c r="N41" i="26"/>
  <c r="M41" i="26"/>
  <c r="N40" i="26"/>
  <c r="M40" i="26"/>
  <c r="N39" i="26"/>
  <c r="M39" i="26"/>
  <c r="N38" i="26"/>
  <c r="M38" i="26"/>
  <c r="N37" i="26"/>
  <c r="M37" i="26"/>
  <c r="N36" i="26"/>
  <c r="M36" i="26"/>
  <c r="N35" i="26"/>
  <c r="M35" i="26"/>
  <c r="N34" i="26"/>
  <c r="M34" i="26"/>
  <c r="N33" i="26"/>
  <c r="M33" i="26"/>
  <c r="N32" i="26"/>
  <c r="M32" i="26"/>
  <c r="N31" i="26"/>
  <c r="M31" i="26"/>
  <c r="N30" i="26"/>
  <c r="M30" i="26"/>
  <c r="N29" i="26"/>
  <c r="M29" i="26"/>
  <c r="N28" i="26"/>
  <c r="M28" i="26"/>
  <c r="N27" i="26"/>
  <c r="M27" i="26"/>
  <c r="N26" i="26"/>
  <c r="M26" i="26"/>
  <c r="N25" i="26"/>
  <c r="M25" i="26"/>
  <c r="N24" i="26"/>
  <c r="M24" i="26"/>
  <c r="N23" i="26"/>
  <c r="M23" i="26"/>
  <c r="N22" i="26"/>
  <c r="M22" i="26"/>
  <c r="N21" i="26"/>
  <c r="M21" i="26"/>
  <c r="N20" i="26"/>
  <c r="M20" i="26"/>
  <c r="N19" i="26"/>
  <c r="M19" i="26"/>
  <c r="N18" i="26"/>
  <c r="M18" i="26"/>
  <c r="N17" i="26"/>
  <c r="M17" i="26"/>
  <c r="N16" i="26"/>
  <c r="M16" i="26"/>
  <c r="N15" i="26"/>
  <c r="M15" i="26"/>
  <c r="N14" i="26"/>
  <c r="M14" i="26"/>
  <c r="N13" i="26"/>
  <c r="M13" i="26"/>
  <c r="N12" i="26"/>
  <c r="M12" i="26"/>
  <c r="N11" i="26"/>
  <c r="M11" i="26"/>
  <c r="N10" i="26"/>
  <c r="M10" i="26"/>
  <c r="N9" i="26"/>
  <c r="M9" i="26"/>
  <c r="N8" i="26"/>
  <c r="M8" i="26"/>
  <c r="N7" i="26"/>
  <c r="M7" i="26"/>
  <c r="N6" i="26"/>
  <c r="M6" i="26"/>
  <c r="N5" i="26"/>
  <c r="M5" i="26"/>
  <c r="N4" i="26"/>
  <c r="M4" i="26"/>
  <c r="A2" i="26"/>
  <c r="AG3" i="5" l="1"/>
  <c r="AH3" i="5" s="1"/>
  <c r="AI3" i="5" s="1"/>
  <c r="AJ3" i="5" s="1"/>
  <c r="AK3" i="5" s="1"/>
  <c r="AL3" i="5" s="1"/>
  <c r="AM3" i="5" s="1"/>
  <c r="AN3" i="5" s="1"/>
  <c r="AO3" i="5" s="1"/>
  <c r="AP3" i="5" s="1"/>
  <c r="AQ3" i="5" s="1"/>
  <c r="AR3" i="5" s="1"/>
  <c r="AS3" i="5" s="1"/>
  <c r="AT3" i="5" s="1"/>
  <c r="AU3" i="5" s="1"/>
  <c r="AV3" i="5" s="1"/>
  <c r="AW3" i="5" s="1"/>
</calcChain>
</file>

<file path=xl/sharedStrings.xml><?xml version="1.0" encoding="utf-8"?>
<sst xmlns="http://schemas.openxmlformats.org/spreadsheetml/2006/main" count="4674" uniqueCount="202">
  <si>
    <t>Name</t>
  </si>
  <si>
    <t>5km</t>
  </si>
  <si>
    <t>8km</t>
  </si>
  <si>
    <t>Auriel Newman</t>
  </si>
  <si>
    <t>Chelsea Müller</t>
  </si>
  <si>
    <t>Dean Fine</t>
  </si>
  <si>
    <t>Frank Lephoto</t>
  </si>
  <si>
    <t>Gary Robinson</t>
  </si>
  <si>
    <t>Glen Pellew</t>
  </si>
  <si>
    <t>Jackie Pellew</t>
  </si>
  <si>
    <t>James Taylor</t>
  </si>
  <si>
    <t>Jayson Naicker</t>
  </si>
  <si>
    <t>John Shochot</t>
  </si>
  <si>
    <t>José Bates</t>
  </si>
  <si>
    <t>Julie Hughes</t>
  </si>
  <si>
    <t>Liz Shochot</t>
  </si>
  <si>
    <t>Marco Josephs</t>
  </si>
  <si>
    <t>Moji Mokobori</t>
  </si>
  <si>
    <t>Nadia Groenewald</t>
  </si>
  <si>
    <t>Nicki Talbot</t>
  </si>
  <si>
    <t>Nicola Patrick</t>
  </si>
  <si>
    <t>Ntshavheni Mudau</t>
  </si>
  <si>
    <t>Patricia Müller</t>
  </si>
  <si>
    <t>Rabelani Mudau</t>
  </si>
  <si>
    <t>Rory Talbot</t>
  </si>
  <si>
    <t>Susie C</t>
  </si>
  <si>
    <t>Phathutshedzo</t>
  </si>
  <si>
    <t>Henri Swarts</t>
  </si>
  <si>
    <t>Ian Ferguson</t>
  </si>
  <si>
    <t>Sally Josephs</t>
  </si>
  <si>
    <t>Jenna Jenkins</t>
  </si>
  <si>
    <t>John Auerswald</t>
  </si>
  <si>
    <t>Leon Botha</t>
  </si>
  <si>
    <t>Linda Crozier</t>
  </si>
  <si>
    <t>Mark Falconer</t>
  </si>
  <si>
    <t>Mdu Ncube</t>
  </si>
  <si>
    <t>Theo Swanepoel</t>
  </si>
  <si>
    <t>Paula Pfister</t>
  </si>
  <si>
    <t>Luzzanne Grace</t>
  </si>
  <si>
    <t>Heidi Williams Sutton</t>
  </si>
  <si>
    <t>Adolph Gaza</t>
  </si>
  <si>
    <t>Africa Mailola</t>
  </si>
  <si>
    <t>Alfred Mantsi</t>
  </si>
  <si>
    <t>Andre Greyling</t>
  </si>
  <si>
    <t>Andrew Wainwright</t>
  </si>
  <si>
    <t>Bernard Tabane</t>
  </si>
  <si>
    <t>Best Ngwenya</t>
  </si>
  <si>
    <t>Bheka Magwaza</t>
  </si>
  <si>
    <t>Bongini Mhletse</t>
  </si>
  <si>
    <t>Busi Pakati</t>
  </si>
  <si>
    <t>Chamankwana Mailola</t>
  </si>
  <si>
    <t>Chris Midlane</t>
  </si>
  <si>
    <t>Christinah Ramotsabi</t>
  </si>
  <si>
    <t>Collen Mailola</t>
  </si>
  <si>
    <t>Cornelius Baard</t>
  </si>
  <si>
    <t>Cosmos Gumede</t>
  </si>
  <si>
    <t>David Sekhula</t>
  </si>
  <si>
    <t>Dimakatso Letuka</t>
  </si>
  <si>
    <t>Dineo Ledwaba</t>
  </si>
  <si>
    <t xml:space="preserve">Dzu / Wings for Life </t>
  </si>
  <si>
    <t>Elijah Mogoboya</t>
  </si>
  <si>
    <t>Emma Yang</t>
  </si>
  <si>
    <t>Gayle Bates</t>
  </si>
  <si>
    <t>Gerson Shirinda</t>
  </si>
  <si>
    <t>Glynn Allen</t>
  </si>
  <si>
    <t>Graeme Gathmann</t>
  </si>
  <si>
    <t>Graham Ranson</t>
  </si>
  <si>
    <t>Grant Schuleman</t>
  </si>
  <si>
    <t>Gugu Mthethwa</t>
  </si>
  <si>
    <t>Gwyneth King</t>
  </si>
  <si>
    <t>Jackson Malu-Malu</t>
  </si>
  <si>
    <t>Jacob Ramathe</t>
  </si>
  <si>
    <t>Janna Jenkins</t>
  </si>
  <si>
    <t>Joseph Chikwaikwai</t>
  </si>
  <si>
    <t>Kevin Mill</t>
  </si>
  <si>
    <t>Kgabo Masogo</t>
  </si>
  <si>
    <t>Khataza Mhlogngo</t>
  </si>
  <si>
    <t>Kori Seshoene</t>
  </si>
  <si>
    <t>Lesetja Mankuru</t>
  </si>
  <si>
    <t>Lihle Mbothwe</t>
  </si>
  <si>
    <t xml:space="preserve">Maki Singo </t>
  </si>
  <si>
    <t>Maphefo Photo</t>
  </si>
  <si>
    <t>Mashadi Nkosi</t>
  </si>
  <si>
    <t>Michael Brandon</t>
  </si>
  <si>
    <t>Mpho Chauke</t>
  </si>
  <si>
    <t>Mulalo Gaza</t>
  </si>
  <si>
    <t>Nicola-Jayne Kirkby</t>
  </si>
  <si>
    <t>Nkhensani Makondo</t>
  </si>
  <si>
    <t>Nkosi Makete</t>
  </si>
  <si>
    <t>Nocawa Nabela</t>
  </si>
  <si>
    <t>Nokuthula Ncube</t>
  </si>
  <si>
    <t>Phillimon Mathiba</t>
  </si>
  <si>
    <t>Ray Holloway</t>
  </si>
  <si>
    <t>Reuben Maapola</t>
  </si>
  <si>
    <t>Robert De Monk</t>
  </si>
  <si>
    <t>Rosalie Schutte</t>
  </si>
  <si>
    <t>Rose Mosesi</t>
  </si>
  <si>
    <t>Ross Hughes</t>
  </si>
  <si>
    <t>Sandy Ransom</t>
  </si>
  <si>
    <t>Sean van Dyk</t>
  </si>
  <si>
    <t>Seipati Mokoena</t>
  </si>
  <si>
    <t>Sepitle Phahladi</t>
  </si>
  <si>
    <t>Seshnee Naiker</t>
  </si>
  <si>
    <t>Shaun Chen</t>
  </si>
  <si>
    <t>Simphiwe</t>
  </si>
  <si>
    <t>Siya Thomas</t>
  </si>
  <si>
    <t>Stefan Steyn</t>
  </si>
  <si>
    <t>Stella James</t>
  </si>
  <si>
    <t>Steven McGlynn</t>
  </si>
  <si>
    <t>Sylvester Molusi</t>
  </si>
  <si>
    <t>Tanya Cloete</t>
  </si>
  <si>
    <t>Tarn O' Connor</t>
  </si>
  <si>
    <t>Tebogo Mokgosinyane</t>
  </si>
  <si>
    <t>Teddy Wang</t>
  </si>
  <si>
    <t>Thapedi Mogafe</t>
  </si>
  <si>
    <t>Thompson Magagne</t>
  </si>
  <si>
    <t>Tiger Gou</t>
  </si>
  <si>
    <t>Tsei</t>
  </si>
  <si>
    <t>Tshepo Monamodi</t>
  </si>
  <si>
    <t>Tumalo Ramadie</t>
  </si>
  <si>
    <t>Tyler Hughes</t>
  </si>
  <si>
    <t>Victor Mailola</t>
  </si>
  <si>
    <t xml:space="preserve">Wayde Morsink </t>
  </si>
  <si>
    <t>Zeena Schuleman</t>
  </si>
  <si>
    <t>Zingisa Languza</t>
  </si>
  <si>
    <t>Andre Cachucho</t>
  </si>
  <si>
    <t>Rob Ransom</t>
  </si>
  <si>
    <t>Average Pace</t>
  </si>
  <si>
    <t>Nedbank Jhb Modder Time Trial 2018 5km Summary</t>
  </si>
  <si>
    <t>Nedbank Jhb Modder Time Trial 2018 8km Summary</t>
  </si>
  <si>
    <t>Andrea Maraschin</t>
  </si>
  <si>
    <t>Riley Groenewald</t>
  </si>
  <si>
    <t>Chris Palmer</t>
  </si>
  <si>
    <t>Michael Joubert</t>
  </si>
  <si>
    <t>Yanga Seula</t>
  </si>
  <si>
    <t>Dylan Evans</t>
  </si>
  <si>
    <t>Rose Ngagane</t>
  </si>
  <si>
    <t>Gillian Greyling</t>
  </si>
  <si>
    <t>Warren Mckenzie</t>
  </si>
  <si>
    <t>Thompson Sibanda</t>
  </si>
  <si>
    <t>Michelle Hutcheon</t>
  </si>
  <si>
    <t>Christopher Botha</t>
  </si>
  <si>
    <t>Janet Moir</t>
  </si>
  <si>
    <t>Sibongile Magwaza</t>
  </si>
  <si>
    <t>Candice Mack</t>
  </si>
  <si>
    <t>Alex Szewczenka</t>
  </si>
  <si>
    <t>Brad Cook</t>
  </si>
  <si>
    <t>Chris Sutton</t>
  </si>
  <si>
    <t>Lafras Lombard</t>
  </si>
  <si>
    <t>Natalie Irwin</t>
  </si>
  <si>
    <t>Carlos Ruckard</t>
  </si>
  <si>
    <t>Charmaine Hibbert</t>
  </si>
  <si>
    <t>Dudley</t>
  </si>
  <si>
    <t>Sammer</t>
  </si>
  <si>
    <t>Damian</t>
  </si>
  <si>
    <t>Arin Rohrbeck</t>
  </si>
  <si>
    <t>Carl Rohrbeck</t>
  </si>
  <si>
    <t>Neil Jenkins</t>
  </si>
  <si>
    <t>Eric Hugh</t>
  </si>
  <si>
    <t>Lucy Chen</t>
  </si>
  <si>
    <t xml:space="preserve">Janine Roelofse </t>
  </si>
  <si>
    <t>Brad Diamond</t>
  </si>
  <si>
    <t>Bron Diamond</t>
  </si>
  <si>
    <t>Tammy Craig</t>
  </si>
  <si>
    <t>Jenna Mitchell</t>
  </si>
  <si>
    <t>Fannie Raseruthe</t>
  </si>
  <si>
    <t>Michelle Müller</t>
  </si>
  <si>
    <t>Natalie PicÔto</t>
  </si>
  <si>
    <t xml:space="preserve">Johan Thone </t>
  </si>
  <si>
    <t>Dean Matteucci</t>
  </si>
  <si>
    <t>Fabio Matteucci</t>
  </si>
  <si>
    <t>Heather Matteucci</t>
  </si>
  <si>
    <t>Angelo  PicÔto</t>
  </si>
  <si>
    <t>Pieter De Beer</t>
  </si>
  <si>
    <t>Kirsten</t>
  </si>
  <si>
    <t>Sibongile Khumalo</t>
  </si>
  <si>
    <t>Kristin Denovan</t>
  </si>
  <si>
    <t>Mark Coetzee</t>
  </si>
  <si>
    <t>Etienne Louw</t>
  </si>
  <si>
    <t>Clifford Correira</t>
  </si>
  <si>
    <t>Matthhew Denovan</t>
  </si>
  <si>
    <t>Quintin van Zyl</t>
  </si>
  <si>
    <t>PBs</t>
  </si>
  <si>
    <t>Nedbank Club Member</t>
  </si>
  <si>
    <t>Yes</t>
  </si>
  <si>
    <t>2019 Plan/Tracking</t>
  </si>
  <si>
    <t>Cell Numbers</t>
  </si>
  <si>
    <t>Email Address</t>
  </si>
  <si>
    <t>0845182954</t>
  </si>
  <si>
    <t>gayleb@nedbank.co.za</t>
  </si>
  <si>
    <t>0829400811</t>
  </si>
  <si>
    <t>joseb@nedbank.co.za</t>
  </si>
  <si>
    <t>Riccardo Matteucci</t>
  </si>
  <si>
    <t>Melissa Jansen van Vuuren</t>
  </si>
  <si>
    <t>Bobbies Water point</t>
  </si>
  <si>
    <t>Herman van Zyl</t>
  </si>
  <si>
    <t>Andrea Seegers</t>
  </si>
  <si>
    <t>Geoff Craig</t>
  </si>
  <si>
    <t>Sonia Correira</t>
  </si>
  <si>
    <t>James Van Zyl</t>
  </si>
  <si>
    <t>Petrus Ramukgubedi</t>
  </si>
  <si>
    <t>Marizanne Pienaar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</si>
</sst>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C09]dd\ mmmm\ yyyy;@"/>
  </numFmts>
  <fonts count="14" x14ac:knownFonts="1">
    <font>
      <sz val="11"/>
      <color theme="1"/>
      <name val="Calibri"/>
      <family val="2"/>
      <scheme val="minor"/>
    </font>
    <font>
      <b/>
      <sz val="18"/>
      <color theme="1"/>
      <name val="Arial Black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0070C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2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2" borderId="0" xfId="0" applyFont="1" applyFill="1"/>
    <xf numFmtId="0" fontId="2" fillId="2" borderId="0" xfId="0" applyFont="1" applyFill="1" applyBorder="1"/>
    <xf numFmtId="0" fontId="1" fillId="3" borderId="0" xfId="0" applyFont="1" applyFill="1" applyAlignment="1"/>
    <xf numFmtId="16" fontId="3" fillId="3" borderId="2" xfId="0" applyNumberFormat="1" applyFont="1" applyFill="1" applyBorder="1" applyAlignment="1">
      <alignment horizontal="center"/>
    </xf>
    <xf numFmtId="46" fontId="5" fillId="3" borderId="5" xfId="0" applyNumberFormat="1" applyFont="1" applyFill="1" applyBorder="1"/>
    <xf numFmtId="0" fontId="4" fillId="3" borderId="6" xfId="0" applyFont="1" applyFill="1" applyBorder="1"/>
    <xf numFmtId="21" fontId="4" fillId="3" borderId="8" xfId="0" applyNumberFormat="1" applyFont="1" applyFill="1" applyBorder="1"/>
    <xf numFmtId="0" fontId="4" fillId="3" borderId="8" xfId="0" applyFont="1" applyFill="1" applyBorder="1"/>
    <xf numFmtId="0" fontId="4" fillId="3" borderId="8" xfId="0" applyFont="1" applyFill="1" applyBorder="1" applyAlignment="1">
      <alignment horizontal="center"/>
    </xf>
    <xf numFmtId="46" fontId="4" fillId="3" borderId="8" xfId="0" applyNumberFormat="1" applyFont="1" applyFill="1" applyBorder="1" applyAlignment="1">
      <alignment horizontal="center"/>
    </xf>
    <xf numFmtId="46" fontId="4" fillId="3" borderId="8" xfId="0" applyNumberFormat="1" applyFont="1" applyFill="1" applyBorder="1"/>
    <xf numFmtId="0" fontId="2" fillId="3" borderId="8" xfId="0" applyFont="1" applyFill="1" applyBorder="1" applyAlignment="1">
      <alignment horizontal="center"/>
    </xf>
    <xf numFmtId="21" fontId="2" fillId="3" borderId="8" xfId="0" applyNumberFormat="1" applyFont="1" applyFill="1" applyBorder="1"/>
    <xf numFmtId="0" fontId="2" fillId="3" borderId="8" xfId="0" applyFont="1" applyFill="1" applyBorder="1"/>
    <xf numFmtId="46" fontId="2" fillId="3" borderId="8" xfId="0" applyNumberFormat="1" applyFont="1" applyFill="1" applyBorder="1" applyAlignment="1">
      <alignment horizontal="center"/>
    </xf>
    <xf numFmtId="0" fontId="2" fillId="3" borderId="12" xfId="0" applyFont="1" applyFill="1" applyBorder="1"/>
    <xf numFmtId="0" fontId="1" fillId="4" borderId="0" xfId="0" applyFont="1" applyFill="1" applyAlignment="1"/>
    <xf numFmtId="0" fontId="3" fillId="4" borderId="1" xfId="0" applyFont="1" applyFill="1" applyBorder="1"/>
    <xf numFmtId="16" fontId="3" fillId="4" borderId="2" xfId="0" applyNumberFormat="1" applyFont="1" applyFill="1" applyBorder="1" applyAlignment="1">
      <alignment horizontal="center"/>
    </xf>
    <xf numFmtId="0" fontId="4" fillId="4" borderId="4" xfId="0" applyFont="1" applyFill="1" applyBorder="1"/>
    <xf numFmtId="46" fontId="5" fillId="4" borderId="5" xfId="0" applyNumberFormat="1" applyFont="1" applyFill="1" applyBorder="1"/>
    <xf numFmtId="0" fontId="4" fillId="4" borderId="6" xfId="0" applyFont="1" applyFill="1" applyBorder="1"/>
    <xf numFmtId="0" fontId="4" fillId="4" borderId="7" xfId="0" applyFont="1" applyFill="1" applyBorder="1" applyAlignment="1">
      <alignment horizontal="left"/>
    </xf>
    <xf numFmtId="21" fontId="4" fillId="4" borderId="8" xfId="0" applyNumberFormat="1" applyFont="1" applyFill="1" applyBorder="1"/>
    <xf numFmtId="0" fontId="4" fillId="4" borderId="7" xfId="0" applyFont="1" applyFill="1" applyBorder="1"/>
    <xf numFmtId="0" fontId="4" fillId="4" borderId="8" xfId="0" applyFont="1" applyFill="1" applyBorder="1"/>
    <xf numFmtId="0" fontId="4" fillId="4" borderId="8" xfId="0" applyFont="1" applyFill="1" applyBorder="1" applyAlignment="1">
      <alignment horizontal="center"/>
    </xf>
    <xf numFmtId="46" fontId="4" fillId="4" borderId="8" xfId="0" applyNumberFormat="1" applyFont="1" applyFill="1" applyBorder="1" applyAlignment="1">
      <alignment horizontal="center"/>
    </xf>
    <xf numFmtId="0" fontId="4" fillId="4" borderId="9" xfId="0" applyFont="1" applyFill="1" applyBorder="1"/>
    <xf numFmtId="46" fontId="4" fillId="4" borderId="8" xfId="0" applyNumberFormat="1" applyFont="1" applyFill="1" applyBorder="1"/>
    <xf numFmtId="0" fontId="2" fillId="4" borderId="8" xfId="0" applyFont="1" applyFill="1" applyBorder="1" applyAlignment="1">
      <alignment horizontal="center"/>
    </xf>
    <xf numFmtId="21" fontId="2" fillId="4" borderId="8" xfId="0" applyNumberFormat="1" applyFont="1" applyFill="1" applyBorder="1"/>
    <xf numFmtId="0" fontId="2" fillId="4" borderId="8" xfId="0" applyFont="1" applyFill="1" applyBorder="1"/>
    <xf numFmtId="46" fontId="2" fillId="4" borderId="8" xfId="0" applyNumberFormat="1" applyFont="1" applyFill="1" applyBorder="1" applyAlignment="1">
      <alignment horizontal="center"/>
    </xf>
    <xf numFmtId="0" fontId="4" fillId="4" borderId="11" xfId="0" applyFont="1" applyFill="1" applyBorder="1"/>
    <xf numFmtId="0" fontId="2" fillId="4" borderId="12" xfId="0" applyFont="1" applyFill="1" applyBorder="1"/>
    <xf numFmtId="0" fontId="9" fillId="0" borderId="10" xfId="0" applyFont="1" applyFill="1" applyBorder="1"/>
    <xf numFmtId="0" fontId="9" fillId="0" borderId="7" xfId="0" applyFont="1" applyFill="1" applyBorder="1" applyAlignment="1">
      <alignment horizontal="left"/>
    </xf>
    <xf numFmtId="0" fontId="9" fillId="0" borderId="7" xfId="0" applyFont="1" applyFill="1" applyBorder="1"/>
    <xf numFmtId="0" fontId="9" fillId="0" borderId="9" xfId="0" applyFont="1" applyFill="1" applyBorder="1"/>
    <xf numFmtId="0" fontId="9" fillId="0" borderId="11" xfId="0" applyFont="1" applyFill="1" applyBorder="1"/>
    <xf numFmtId="0" fontId="9" fillId="0" borderId="0" xfId="0" applyFont="1" applyFill="1"/>
    <xf numFmtId="0" fontId="8" fillId="0" borderId="14" xfId="0" applyFont="1" applyFill="1" applyBorder="1"/>
    <xf numFmtId="46" fontId="7" fillId="0" borderId="15" xfId="0" applyNumberFormat="1" applyFont="1" applyFill="1" applyBorder="1"/>
    <xf numFmtId="0" fontId="9" fillId="0" borderId="16" xfId="0" applyFont="1" applyFill="1" applyBorder="1"/>
    <xf numFmtId="46" fontId="7" fillId="0" borderId="17" xfId="0" applyNumberFormat="1" applyFont="1" applyFill="1" applyBorder="1"/>
    <xf numFmtId="46" fontId="7" fillId="0" borderId="18" xfId="0" applyNumberFormat="1" applyFont="1" applyFill="1" applyBorder="1"/>
    <xf numFmtId="46" fontId="7" fillId="0" borderId="6" xfId="0" applyNumberFormat="1" applyFont="1" applyFill="1" applyBorder="1"/>
    <xf numFmtId="46" fontId="7" fillId="0" borderId="19" xfId="0" applyNumberFormat="1" applyFont="1" applyFill="1" applyBorder="1"/>
    <xf numFmtId="46" fontId="7" fillId="0" borderId="20" xfId="0" applyNumberFormat="1" applyFont="1" applyFill="1" applyBorder="1"/>
    <xf numFmtId="0" fontId="8" fillId="0" borderId="0" xfId="0" applyFont="1" applyFill="1" applyAlignment="1"/>
    <xf numFmtId="164" fontId="8" fillId="0" borderId="0" xfId="0" applyNumberFormat="1" applyFont="1" applyFill="1" applyAlignment="1">
      <alignment horizontal="left"/>
    </xf>
    <xf numFmtId="0" fontId="9" fillId="0" borderId="0" xfId="0" applyFont="1"/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46" fontId="9" fillId="0" borderId="0" xfId="0" applyNumberFormat="1" applyFont="1"/>
    <xf numFmtId="0" fontId="9" fillId="0" borderId="0" xfId="0" quotePrefix="1" applyFont="1"/>
    <xf numFmtId="0" fontId="9" fillId="0" borderId="5" xfId="0" applyFont="1" applyFill="1" applyBorder="1"/>
    <xf numFmtId="46" fontId="5" fillId="3" borderId="15" xfId="0" applyNumberFormat="1" applyFont="1" applyFill="1" applyBorder="1"/>
    <xf numFmtId="0" fontId="2" fillId="2" borderId="22" xfId="0" applyFont="1" applyFill="1" applyBorder="1"/>
    <xf numFmtId="0" fontId="2" fillId="0" borderId="22" xfId="0" applyFont="1" applyBorder="1"/>
    <xf numFmtId="16" fontId="3" fillId="3" borderId="3" xfId="0" applyNumberFormat="1" applyFont="1" applyFill="1" applyBorder="1" applyAlignment="1">
      <alignment horizontal="center"/>
    </xf>
    <xf numFmtId="46" fontId="9" fillId="0" borderId="5" xfId="0" applyNumberFormat="1" applyFont="1" applyFill="1" applyBorder="1"/>
    <xf numFmtId="0" fontId="10" fillId="5" borderId="24" xfId="0" applyFont="1" applyFill="1" applyBorder="1" applyAlignment="1">
      <alignment horizontal="center"/>
    </xf>
    <xf numFmtId="0" fontId="10" fillId="5" borderId="25" xfId="0" applyFont="1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46" fontId="11" fillId="5" borderId="17" xfId="0" applyNumberFormat="1" applyFont="1" applyFill="1" applyBorder="1"/>
    <xf numFmtId="46" fontId="11" fillId="5" borderId="18" xfId="0" applyNumberFormat="1" applyFont="1" applyFill="1" applyBorder="1"/>
    <xf numFmtId="46" fontId="11" fillId="5" borderId="15" xfId="0" applyNumberFormat="1" applyFont="1" applyFill="1" applyBorder="1"/>
    <xf numFmtId="46" fontId="11" fillId="5" borderId="6" xfId="0" applyNumberFormat="1" applyFont="1" applyFill="1" applyBorder="1"/>
    <xf numFmtId="0" fontId="12" fillId="0" borderId="0" xfId="2"/>
    <xf numFmtId="16" fontId="8" fillId="3" borderId="2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0" fillId="0" borderId="7" xfId="0" applyBorder="1"/>
    <xf numFmtId="0" fontId="8" fillId="6" borderId="0" xfId="0" applyFont="1" applyFill="1"/>
    <xf numFmtId="0" fontId="9" fillId="0" borderId="14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3" xfId="0" applyFont="1" applyBorder="1" applyAlignment="1">
      <alignment horizontal="center" wrapText="1"/>
    </xf>
    <xf numFmtId="0" fontId="11" fillId="5" borderId="14" xfId="0" applyFont="1" applyFill="1" applyBorder="1" applyAlignment="1">
      <alignment horizontal="center" wrapText="1"/>
    </xf>
    <xf numFmtId="0" fontId="11" fillId="5" borderId="22" xfId="0" applyFont="1" applyFill="1" applyBorder="1" applyAlignment="1">
      <alignment horizontal="center" wrapText="1"/>
    </xf>
    <xf numFmtId="0" fontId="11" fillId="5" borderId="21" xfId="0" applyFont="1" applyFill="1" applyBorder="1" applyAlignment="1">
      <alignment horizontal="center" wrapText="1"/>
    </xf>
    <xf numFmtId="46" fontId="13" fillId="4" borderId="5" xfId="0" applyNumberFormat="1" applyFont="1" applyFill="1" applyBorder="1"/>
    <xf numFmtId="46" fontId="13" fillId="3" borderId="15" xfId="0" applyNumberFormat="1" applyFont="1" applyFill="1" applyBorder="1"/>
    <xf numFmtId="46" fontId="13" fillId="3" borderId="5" xfId="0" applyNumberFormat="1" applyFont="1" applyFill="1" applyBorder="1"/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seb@nedbank.co.za" TargetMode="External"/><Relationship Id="rId1" Type="http://schemas.openxmlformats.org/officeDocument/2006/relationships/hyperlink" Target="mailto:gayleb@nedbank.co.za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F183"/>
  <sheetViews>
    <sheetView showGridLines="0" zoomScale="85" zoomScaleNormal="85" workbookViewId="0">
      <selection activeCell="I188" sqref="I188"/>
    </sheetView>
  </sheetViews>
  <sheetFormatPr defaultColWidth="9.109375" defaultRowHeight="13.2" x14ac:dyDescent="0.25"/>
  <cols>
    <col min="1" max="1" width="51.109375" style="44" customWidth="1"/>
    <col min="2" max="11" width="20.109375" style="55" customWidth="1"/>
    <col min="12" max="15" width="9.109375" style="55"/>
    <col min="16" max="16" width="17.88671875" style="55" customWidth="1"/>
    <col min="17" max="17" width="27.109375" style="55" customWidth="1"/>
    <col min="18" max="18" width="23.6640625" style="55" customWidth="1"/>
    <col min="19" max="16384" width="9.109375" style="55"/>
  </cols>
  <sheetData>
    <row r="1" spans="1:29" ht="13.8" thickBot="1" x14ac:dyDescent="0.3">
      <c r="A1" s="53" t="s">
        <v>128</v>
      </c>
    </row>
    <row r="2" spans="1:29" ht="13.8" thickBot="1" x14ac:dyDescent="0.3">
      <c r="A2" s="54">
        <f ca="1">TODAY()</f>
        <v>43488</v>
      </c>
      <c r="B2" s="80" t="s">
        <v>182</v>
      </c>
      <c r="C2" s="80"/>
      <c r="D2" s="81" t="s">
        <v>185</v>
      </c>
      <c r="E2" s="82"/>
      <c r="F2" s="82"/>
      <c r="G2" s="82"/>
      <c r="H2" s="82"/>
      <c r="I2" s="82"/>
      <c r="J2" s="82"/>
      <c r="K2" s="83"/>
      <c r="P2" s="55">
        <f>COUNTIF(P4:P190,"Yes")</f>
        <v>31</v>
      </c>
    </row>
    <row r="3" spans="1:29" ht="13.8" thickBot="1" x14ac:dyDescent="0.3">
      <c r="A3" s="45" t="s">
        <v>0</v>
      </c>
      <c r="B3" s="56" t="s">
        <v>1</v>
      </c>
      <c r="C3" s="57" t="s">
        <v>2</v>
      </c>
      <c r="D3" s="66">
        <v>10</v>
      </c>
      <c r="E3" s="67">
        <v>15</v>
      </c>
      <c r="F3" s="67">
        <v>21</v>
      </c>
      <c r="G3" s="67">
        <v>32</v>
      </c>
      <c r="H3" s="67">
        <v>42</v>
      </c>
      <c r="I3" s="67">
        <v>50</v>
      </c>
      <c r="J3" s="67">
        <v>56</v>
      </c>
      <c r="K3" s="68">
        <v>90</v>
      </c>
      <c r="M3" s="78" t="s">
        <v>127</v>
      </c>
      <c r="N3" s="79"/>
      <c r="P3" s="55" t="s">
        <v>183</v>
      </c>
      <c r="Q3" s="55" t="s">
        <v>186</v>
      </c>
      <c r="R3" s="55" t="s">
        <v>187</v>
      </c>
      <c r="AC3" s="77" t="s">
        <v>194</v>
      </c>
    </row>
    <row r="4" spans="1:29" hidden="1" x14ac:dyDescent="0.25">
      <c r="A4" s="47" t="s">
        <v>40</v>
      </c>
      <c r="B4" s="48"/>
      <c r="C4" s="49"/>
      <c r="D4" s="69"/>
      <c r="E4" s="70"/>
      <c r="F4" s="69"/>
      <c r="G4" s="70"/>
      <c r="H4" s="69"/>
      <c r="I4" s="70"/>
      <c r="J4" s="69"/>
      <c r="K4" s="70"/>
      <c r="M4" s="58">
        <f t="shared" ref="M4:M79" si="0">B4/5</f>
        <v>0</v>
      </c>
      <c r="N4" s="58">
        <f t="shared" ref="N4:N79" si="1">C4/8</f>
        <v>0</v>
      </c>
    </row>
    <row r="5" spans="1:29" hidden="1" x14ac:dyDescent="0.25">
      <c r="A5" s="40" t="s">
        <v>41</v>
      </c>
      <c r="B5" s="46"/>
      <c r="C5" s="46"/>
      <c r="D5" s="71"/>
      <c r="E5" s="71"/>
      <c r="F5" s="71"/>
      <c r="G5" s="71"/>
      <c r="H5" s="71"/>
      <c r="I5" s="71"/>
      <c r="J5" s="71"/>
      <c r="K5" s="71"/>
      <c r="M5" s="58">
        <f t="shared" si="0"/>
        <v>0</v>
      </c>
      <c r="N5" s="58">
        <f t="shared" si="1"/>
        <v>0</v>
      </c>
    </row>
    <row r="6" spans="1:29" hidden="1" x14ac:dyDescent="0.25">
      <c r="A6" s="41" t="s">
        <v>145</v>
      </c>
      <c r="B6" s="46"/>
      <c r="C6" s="46"/>
      <c r="D6" s="71"/>
      <c r="E6" s="71"/>
      <c r="F6" s="71"/>
      <c r="G6" s="71"/>
      <c r="H6" s="71"/>
      <c r="I6" s="71"/>
      <c r="J6" s="71"/>
      <c r="K6" s="71"/>
      <c r="M6" s="58">
        <f t="shared" si="0"/>
        <v>0</v>
      </c>
      <c r="N6" s="58">
        <f t="shared" si="1"/>
        <v>0</v>
      </c>
    </row>
    <row r="7" spans="1:29" hidden="1" x14ac:dyDescent="0.25">
      <c r="A7" s="41" t="s">
        <v>42</v>
      </c>
      <c r="B7" s="46"/>
      <c r="C7" s="46"/>
      <c r="D7" s="71"/>
      <c r="E7" s="71"/>
      <c r="F7" s="71"/>
      <c r="G7" s="71"/>
      <c r="H7" s="71"/>
      <c r="I7" s="71"/>
      <c r="J7" s="71"/>
      <c r="K7" s="71"/>
      <c r="M7" s="58">
        <f t="shared" si="0"/>
        <v>0</v>
      </c>
      <c r="N7" s="58">
        <f t="shared" si="1"/>
        <v>0</v>
      </c>
    </row>
    <row r="8" spans="1:29" hidden="1" x14ac:dyDescent="0.25">
      <c r="A8" s="41" t="s">
        <v>130</v>
      </c>
      <c r="B8" s="46"/>
      <c r="C8" s="46"/>
      <c r="D8" s="71"/>
      <c r="E8" s="71"/>
      <c r="F8" s="71"/>
      <c r="G8" s="71"/>
      <c r="H8" s="71"/>
      <c r="I8" s="71"/>
      <c r="J8" s="71"/>
      <c r="K8" s="71"/>
      <c r="M8" s="58">
        <f t="shared" si="0"/>
        <v>0</v>
      </c>
      <c r="N8" s="58">
        <f t="shared" si="1"/>
        <v>0</v>
      </c>
    </row>
    <row r="9" spans="1:29" hidden="1" x14ac:dyDescent="0.25">
      <c r="A9" s="40" t="s">
        <v>125</v>
      </c>
      <c r="B9" s="46"/>
      <c r="C9" s="46"/>
      <c r="D9" s="71"/>
      <c r="E9" s="71"/>
      <c r="F9" s="71"/>
      <c r="G9" s="71"/>
      <c r="H9" s="71"/>
      <c r="I9" s="71"/>
      <c r="J9" s="71"/>
      <c r="K9" s="71"/>
      <c r="M9" s="58">
        <f t="shared" si="0"/>
        <v>0</v>
      </c>
      <c r="N9" s="58">
        <f t="shared" si="1"/>
        <v>0</v>
      </c>
    </row>
    <row r="10" spans="1:29" hidden="1" x14ac:dyDescent="0.25">
      <c r="A10" s="41" t="s">
        <v>43</v>
      </c>
      <c r="B10" s="46"/>
      <c r="C10" s="46"/>
      <c r="D10" s="71"/>
      <c r="E10" s="71"/>
      <c r="F10" s="71"/>
      <c r="G10" s="71"/>
      <c r="H10" s="71"/>
      <c r="I10" s="71"/>
      <c r="J10" s="71"/>
      <c r="K10" s="71"/>
      <c r="M10" s="58">
        <f t="shared" si="0"/>
        <v>0</v>
      </c>
      <c r="N10" s="58">
        <f t="shared" si="1"/>
        <v>0</v>
      </c>
    </row>
    <row r="11" spans="1:29" hidden="1" x14ac:dyDescent="0.25">
      <c r="A11" s="40" t="s">
        <v>44</v>
      </c>
      <c r="B11" s="46"/>
      <c r="C11" s="46"/>
      <c r="D11" s="71"/>
      <c r="E11" s="71"/>
      <c r="F11" s="71"/>
      <c r="G11" s="71"/>
      <c r="H11" s="71"/>
      <c r="I11" s="71"/>
      <c r="J11" s="71"/>
      <c r="K11" s="71"/>
      <c r="M11" s="58">
        <f t="shared" si="0"/>
        <v>0</v>
      </c>
      <c r="N11" s="58">
        <f t="shared" si="1"/>
        <v>0</v>
      </c>
    </row>
    <row r="12" spans="1:29" hidden="1" x14ac:dyDescent="0.25">
      <c r="A12" s="40" t="s">
        <v>172</v>
      </c>
      <c r="B12" s="46"/>
      <c r="C12" s="46"/>
      <c r="D12" s="71"/>
      <c r="E12" s="71"/>
      <c r="F12" s="71"/>
      <c r="G12" s="71"/>
      <c r="H12" s="71"/>
      <c r="I12" s="71"/>
      <c r="J12" s="71"/>
      <c r="K12" s="71"/>
      <c r="M12" s="58">
        <f t="shared" si="0"/>
        <v>0</v>
      </c>
      <c r="N12" s="58">
        <f t="shared" si="1"/>
        <v>0</v>
      </c>
    </row>
    <row r="13" spans="1:29" hidden="1" x14ac:dyDescent="0.25">
      <c r="A13" s="41" t="s">
        <v>155</v>
      </c>
      <c r="B13" s="46"/>
      <c r="C13" s="46"/>
      <c r="D13" s="71"/>
      <c r="E13" s="71"/>
      <c r="F13" s="71"/>
      <c r="G13" s="71"/>
      <c r="H13" s="71"/>
      <c r="I13" s="71"/>
      <c r="J13" s="71"/>
      <c r="K13" s="71"/>
      <c r="M13" s="58">
        <f t="shared" si="0"/>
        <v>0</v>
      </c>
      <c r="N13" s="58">
        <f t="shared" si="1"/>
        <v>0</v>
      </c>
    </row>
    <row r="14" spans="1:29" x14ac:dyDescent="0.25">
      <c r="A14" s="41" t="s">
        <v>3</v>
      </c>
      <c r="B14" s="46"/>
      <c r="C14" s="46"/>
      <c r="D14" s="71"/>
      <c r="E14" s="71"/>
      <c r="F14" s="71"/>
      <c r="G14" s="71"/>
      <c r="H14" s="71"/>
      <c r="I14" s="71"/>
      <c r="J14" s="71"/>
      <c r="K14" s="71"/>
      <c r="M14" s="58">
        <f t="shared" si="0"/>
        <v>0</v>
      </c>
      <c r="N14" s="58">
        <f t="shared" si="1"/>
        <v>0</v>
      </c>
      <c r="P14" s="55" t="s">
        <v>184</v>
      </c>
      <c r="T14" s="58">
        <f>D14/10</f>
        <v>0</v>
      </c>
      <c r="U14" s="58">
        <f>E14/15</f>
        <v>0</v>
      </c>
      <c r="V14" s="58">
        <f>F14/21</f>
        <v>0</v>
      </c>
      <c r="W14" s="58">
        <f>G14/32</f>
        <v>0</v>
      </c>
      <c r="X14" s="58">
        <f>H14/42</f>
        <v>0</v>
      </c>
      <c r="Y14" s="58">
        <f>I14/50</f>
        <v>0</v>
      </c>
      <c r="Z14" s="58">
        <f>J14/56</f>
        <v>0</v>
      </c>
      <c r="AA14" s="58">
        <f>K14/90</f>
        <v>0</v>
      </c>
      <c r="AC14" s="58" t="s">
        <v>184</v>
      </c>
    </row>
    <row r="15" spans="1:29" hidden="1" x14ac:dyDescent="0.25">
      <c r="A15" s="41" t="s">
        <v>45</v>
      </c>
      <c r="B15" s="46"/>
      <c r="C15" s="46"/>
      <c r="D15" s="71"/>
      <c r="E15" s="71"/>
      <c r="F15" s="71"/>
      <c r="G15" s="71"/>
      <c r="H15" s="71"/>
      <c r="I15" s="71"/>
      <c r="J15" s="71"/>
      <c r="K15" s="71"/>
      <c r="M15" s="58">
        <f t="shared" si="0"/>
        <v>0</v>
      </c>
      <c r="N15" s="58">
        <f t="shared" si="1"/>
        <v>0</v>
      </c>
    </row>
    <row r="16" spans="1:29" hidden="1" x14ac:dyDescent="0.25">
      <c r="A16" s="41" t="s">
        <v>46</v>
      </c>
      <c r="B16" s="46"/>
      <c r="C16" s="46"/>
      <c r="D16" s="71"/>
      <c r="E16" s="71"/>
      <c r="F16" s="71"/>
      <c r="G16" s="71"/>
      <c r="H16" s="71"/>
      <c r="I16" s="71"/>
      <c r="J16" s="71"/>
      <c r="K16" s="71"/>
      <c r="M16" s="58">
        <f t="shared" si="0"/>
        <v>0</v>
      </c>
      <c r="N16" s="58">
        <f t="shared" si="1"/>
        <v>0</v>
      </c>
      <c r="P16" s="55" t="s">
        <v>184</v>
      </c>
      <c r="T16" s="58">
        <f>D16/10</f>
        <v>0</v>
      </c>
      <c r="U16" s="58">
        <f>E16/15</f>
        <v>0</v>
      </c>
      <c r="V16" s="58">
        <f>F16/21</f>
        <v>0</v>
      </c>
      <c r="W16" s="58">
        <f>G16/32</f>
        <v>0</v>
      </c>
      <c r="X16" s="58">
        <f>H16/42</f>
        <v>0</v>
      </c>
      <c r="Y16" s="58">
        <f>I16/50</f>
        <v>0</v>
      </c>
      <c r="Z16" s="58">
        <f>J16/56</f>
        <v>0</v>
      </c>
      <c r="AA16" s="58">
        <f>K16/90</f>
        <v>0</v>
      </c>
    </row>
    <row r="17" spans="1:14" hidden="1" x14ac:dyDescent="0.25">
      <c r="A17" s="41" t="s">
        <v>47</v>
      </c>
      <c r="B17" s="46"/>
      <c r="C17" s="46"/>
      <c r="D17" s="71"/>
      <c r="E17" s="71"/>
      <c r="F17" s="71"/>
      <c r="G17" s="71"/>
      <c r="H17" s="71"/>
      <c r="I17" s="71"/>
      <c r="J17" s="71"/>
      <c r="K17" s="71"/>
      <c r="M17" s="58">
        <f t="shared" si="0"/>
        <v>0</v>
      </c>
      <c r="N17" s="58">
        <f t="shared" si="1"/>
        <v>0</v>
      </c>
    </row>
    <row r="18" spans="1:14" hidden="1" x14ac:dyDescent="0.25">
      <c r="A18" s="41" t="s">
        <v>48</v>
      </c>
      <c r="B18" s="46"/>
      <c r="C18" s="46"/>
      <c r="D18" s="71"/>
      <c r="E18" s="71"/>
      <c r="F18" s="71"/>
      <c r="G18" s="71"/>
      <c r="H18" s="71"/>
      <c r="I18" s="71"/>
      <c r="J18" s="71"/>
      <c r="K18" s="71"/>
      <c r="M18" s="58">
        <f t="shared" si="0"/>
        <v>0</v>
      </c>
      <c r="N18" s="58">
        <f t="shared" si="1"/>
        <v>0</v>
      </c>
    </row>
    <row r="19" spans="1:14" hidden="1" x14ac:dyDescent="0.25">
      <c r="A19" s="41" t="s">
        <v>146</v>
      </c>
      <c r="B19" s="46"/>
      <c r="C19" s="46"/>
      <c r="D19" s="71"/>
      <c r="E19" s="71"/>
      <c r="F19" s="71"/>
      <c r="G19" s="71"/>
      <c r="H19" s="71"/>
      <c r="I19" s="71"/>
      <c r="J19" s="71"/>
      <c r="K19" s="71"/>
      <c r="M19" s="58">
        <f t="shared" si="0"/>
        <v>0</v>
      </c>
      <c r="N19" s="58">
        <f t="shared" si="1"/>
        <v>0</v>
      </c>
    </row>
    <row r="20" spans="1:14" hidden="1" x14ac:dyDescent="0.25">
      <c r="A20" s="41" t="s">
        <v>161</v>
      </c>
      <c r="B20" s="46"/>
      <c r="C20" s="46"/>
      <c r="D20" s="71"/>
      <c r="E20" s="71"/>
      <c r="F20" s="71"/>
      <c r="G20" s="71"/>
      <c r="H20" s="71"/>
      <c r="I20" s="71"/>
      <c r="J20" s="71"/>
      <c r="K20" s="71"/>
      <c r="M20" s="58">
        <f t="shared" si="0"/>
        <v>0</v>
      </c>
      <c r="N20" s="58">
        <f t="shared" si="1"/>
        <v>0</v>
      </c>
    </row>
    <row r="21" spans="1:14" hidden="1" x14ac:dyDescent="0.25">
      <c r="A21" s="41" t="s">
        <v>162</v>
      </c>
      <c r="B21" s="46"/>
      <c r="C21" s="46"/>
      <c r="D21" s="71"/>
      <c r="E21" s="71"/>
      <c r="F21" s="71"/>
      <c r="G21" s="71"/>
      <c r="H21" s="71"/>
      <c r="I21" s="71"/>
      <c r="J21" s="71"/>
      <c r="K21" s="71"/>
      <c r="M21" s="58">
        <f t="shared" si="0"/>
        <v>0</v>
      </c>
      <c r="N21" s="58">
        <f t="shared" si="1"/>
        <v>0</v>
      </c>
    </row>
    <row r="22" spans="1:14" hidden="1" x14ac:dyDescent="0.25">
      <c r="A22" s="41" t="s">
        <v>49</v>
      </c>
      <c r="B22" s="46"/>
      <c r="C22" s="46"/>
      <c r="D22" s="71"/>
      <c r="E22" s="71"/>
      <c r="F22" s="71"/>
      <c r="G22" s="71"/>
      <c r="H22" s="71"/>
      <c r="I22" s="71"/>
      <c r="J22" s="71"/>
      <c r="K22" s="71"/>
      <c r="M22" s="58">
        <f t="shared" si="0"/>
        <v>0</v>
      </c>
      <c r="N22" s="58">
        <f t="shared" si="1"/>
        <v>0</v>
      </c>
    </row>
    <row r="23" spans="1:14" hidden="1" x14ac:dyDescent="0.25">
      <c r="A23" s="41" t="s">
        <v>144</v>
      </c>
      <c r="B23" s="46"/>
      <c r="C23" s="46"/>
      <c r="D23" s="71"/>
      <c r="E23" s="71"/>
      <c r="F23" s="71"/>
      <c r="G23" s="71"/>
      <c r="H23" s="71"/>
      <c r="I23" s="71"/>
      <c r="J23" s="71"/>
      <c r="K23" s="71"/>
      <c r="M23" s="58">
        <f t="shared" si="0"/>
        <v>0</v>
      </c>
      <c r="N23" s="58">
        <f t="shared" si="1"/>
        <v>0</v>
      </c>
    </row>
    <row r="24" spans="1:14" hidden="1" x14ac:dyDescent="0.25">
      <c r="A24" s="41" t="s">
        <v>50</v>
      </c>
      <c r="B24" s="46"/>
      <c r="C24" s="46"/>
      <c r="D24" s="71"/>
      <c r="E24" s="71"/>
      <c r="F24" s="71"/>
      <c r="G24" s="71"/>
      <c r="H24" s="71"/>
      <c r="I24" s="71"/>
      <c r="J24" s="71"/>
      <c r="K24" s="71"/>
      <c r="M24" s="58">
        <f t="shared" si="0"/>
        <v>0</v>
      </c>
      <c r="N24" s="58">
        <f t="shared" si="1"/>
        <v>0</v>
      </c>
    </row>
    <row r="25" spans="1:14" hidden="1" x14ac:dyDescent="0.25">
      <c r="A25" s="41" t="s">
        <v>156</v>
      </c>
      <c r="B25" s="46"/>
      <c r="C25" s="46"/>
      <c r="D25" s="71"/>
      <c r="E25" s="71"/>
      <c r="F25" s="71"/>
      <c r="G25" s="71"/>
      <c r="H25" s="71"/>
      <c r="I25" s="71"/>
      <c r="J25" s="71"/>
      <c r="K25" s="71"/>
      <c r="M25" s="58">
        <f t="shared" si="0"/>
        <v>0</v>
      </c>
      <c r="N25" s="58">
        <f t="shared" si="1"/>
        <v>0</v>
      </c>
    </row>
    <row r="26" spans="1:14" hidden="1" x14ac:dyDescent="0.25">
      <c r="A26" s="41" t="s">
        <v>150</v>
      </c>
      <c r="B26" s="46"/>
      <c r="C26" s="46"/>
      <c r="D26" s="71"/>
      <c r="E26" s="71"/>
      <c r="F26" s="71"/>
      <c r="G26" s="71"/>
      <c r="H26" s="71"/>
      <c r="I26" s="71"/>
      <c r="J26" s="71"/>
      <c r="K26" s="71"/>
      <c r="M26" s="58">
        <f t="shared" si="0"/>
        <v>0</v>
      </c>
      <c r="N26" s="58">
        <f t="shared" si="1"/>
        <v>0</v>
      </c>
    </row>
    <row r="27" spans="1:14" hidden="1" x14ac:dyDescent="0.25">
      <c r="A27" s="41" t="s">
        <v>151</v>
      </c>
      <c r="B27" s="46"/>
      <c r="C27" s="46"/>
      <c r="D27" s="71"/>
      <c r="E27" s="71"/>
      <c r="F27" s="71"/>
      <c r="G27" s="71"/>
      <c r="H27" s="71"/>
      <c r="I27" s="71"/>
      <c r="J27" s="71"/>
      <c r="K27" s="71"/>
      <c r="M27" s="58">
        <f t="shared" si="0"/>
        <v>0</v>
      </c>
      <c r="N27" s="58">
        <f t="shared" si="1"/>
        <v>0</v>
      </c>
    </row>
    <row r="28" spans="1:14" hidden="1" x14ac:dyDescent="0.25">
      <c r="A28" s="41" t="s">
        <v>4</v>
      </c>
      <c r="B28" s="46"/>
      <c r="C28" s="46"/>
      <c r="D28" s="71"/>
      <c r="E28" s="71"/>
      <c r="F28" s="71"/>
      <c r="G28" s="71"/>
      <c r="H28" s="71"/>
      <c r="I28" s="71"/>
      <c r="J28" s="71"/>
      <c r="K28" s="71"/>
      <c r="M28" s="58">
        <f t="shared" si="0"/>
        <v>0</v>
      </c>
      <c r="N28" s="58">
        <f t="shared" si="1"/>
        <v>0</v>
      </c>
    </row>
    <row r="29" spans="1:14" hidden="1" x14ac:dyDescent="0.25">
      <c r="A29" s="41" t="s">
        <v>51</v>
      </c>
      <c r="B29" s="46"/>
      <c r="C29" s="46"/>
      <c r="D29" s="71"/>
      <c r="E29" s="71"/>
      <c r="F29" s="71"/>
      <c r="G29" s="71"/>
      <c r="H29" s="71"/>
      <c r="I29" s="71"/>
      <c r="J29" s="71"/>
      <c r="K29" s="71"/>
      <c r="M29" s="58">
        <f t="shared" si="0"/>
        <v>0</v>
      </c>
      <c r="N29" s="58">
        <f t="shared" si="1"/>
        <v>0</v>
      </c>
    </row>
    <row r="30" spans="1:14" hidden="1" x14ac:dyDescent="0.25">
      <c r="A30" s="41" t="s">
        <v>132</v>
      </c>
      <c r="B30" s="46"/>
      <c r="C30" s="46"/>
      <c r="D30" s="71"/>
      <c r="E30" s="71"/>
      <c r="F30" s="71"/>
      <c r="G30" s="71"/>
      <c r="H30" s="71"/>
      <c r="I30" s="71"/>
      <c r="J30" s="71"/>
      <c r="K30" s="71"/>
      <c r="M30" s="58">
        <f t="shared" si="0"/>
        <v>0</v>
      </c>
      <c r="N30" s="58">
        <f t="shared" si="1"/>
        <v>0</v>
      </c>
    </row>
    <row r="31" spans="1:14" hidden="1" x14ac:dyDescent="0.25">
      <c r="A31" s="41" t="s">
        <v>147</v>
      </c>
      <c r="B31" s="46"/>
      <c r="C31" s="46"/>
      <c r="D31" s="71"/>
      <c r="E31" s="71"/>
      <c r="F31" s="71"/>
      <c r="G31" s="71"/>
      <c r="H31" s="71"/>
      <c r="I31" s="71"/>
      <c r="J31" s="71"/>
      <c r="K31" s="71"/>
      <c r="M31" s="58">
        <f t="shared" si="0"/>
        <v>0</v>
      </c>
      <c r="N31" s="58">
        <f t="shared" si="1"/>
        <v>0</v>
      </c>
    </row>
    <row r="32" spans="1:14" hidden="1" x14ac:dyDescent="0.25">
      <c r="A32" s="41" t="s">
        <v>141</v>
      </c>
      <c r="B32" s="46"/>
      <c r="C32" s="46"/>
      <c r="D32" s="71"/>
      <c r="E32" s="71"/>
      <c r="F32" s="71"/>
      <c r="G32" s="71"/>
      <c r="H32" s="71"/>
      <c r="I32" s="71"/>
      <c r="J32" s="71"/>
      <c r="K32" s="71"/>
      <c r="M32" s="58">
        <f t="shared" si="0"/>
        <v>0</v>
      </c>
      <c r="N32" s="58">
        <f t="shared" si="1"/>
        <v>0</v>
      </c>
    </row>
    <row r="33" spans="1:27" hidden="1" x14ac:dyDescent="0.25">
      <c r="A33" s="43" t="s">
        <v>52</v>
      </c>
      <c r="B33" s="46"/>
      <c r="C33" s="46"/>
      <c r="D33" s="71"/>
      <c r="E33" s="71"/>
      <c r="F33" s="71"/>
      <c r="G33" s="71"/>
      <c r="H33" s="71"/>
      <c r="I33" s="71"/>
      <c r="J33" s="71"/>
      <c r="K33" s="71"/>
      <c r="M33" s="58">
        <f t="shared" si="0"/>
        <v>0</v>
      </c>
      <c r="N33" s="58">
        <f t="shared" si="1"/>
        <v>0</v>
      </c>
      <c r="P33" s="59"/>
      <c r="Q33" s="58"/>
    </row>
    <row r="34" spans="1:27" hidden="1" x14ac:dyDescent="0.25">
      <c r="A34" s="43" t="s">
        <v>179</v>
      </c>
      <c r="B34" s="46"/>
      <c r="C34" s="46"/>
      <c r="D34" s="71"/>
      <c r="E34" s="71"/>
      <c r="F34" s="71"/>
      <c r="G34" s="71"/>
      <c r="H34" s="71"/>
      <c r="I34" s="71"/>
      <c r="J34" s="71"/>
      <c r="K34" s="71"/>
      <c r="M34" s="58">
        <f t="shared" si="0"/>
        <v>0</v>
      </c>
      <c r="N34" s="58">
        <f t="shared" si="1"/>
        <v>0</v>
      </c>
      <c r="P34" s="59"/>
    </row>
    <row r="35" spans="1:27" hidden="1" x14ac:dyDescent="0.25">
      <c r="A35" s="43" t="s">
        <v>53</v>
      </c>
      <c r="B35" s="46"/>
      <c r="C35" s="50"/>
      <c r="D35" s="71"/>
      <c r="E35" s="72"/>
      <c r="F35" s="71"/>
      <c r="G35" s="72"/>
      <c r="H35" s="71"/>
      <c r="I35" s="72"/>
      <c r="J35" s="71"/>
      <c r="K35" s="72"/>
      <c r="M35" s="58">
        <f t="shared" si="0"/>
        <v>0</v>
      </c>
      <c r="N35" s="58">
        <f t="shared" si="1"/>
        <v>0</v>
      </c>
    </row>
    <row r="36" spans="1:27" hidden="1" x14ac:dyDescent="0.25">
      <c r="A36" s="41" t="s">
        <v>54</v>
      </c>
      <c r="B36" s="46"/>
      <c r="C36" s="50"/>
      <c r="D36" s="71"/>
      <c r="E36" s="72"/>
      <c r="F36" s="71"/>
      <c r="G36" s="72"/>
      <c r="H36" s="71"/>
      <c r="I36" s="72"/>
      <c r="J36" s="71"/>
      <c r="K36" s="72"/>
      <c r="M36" s="58">
        <f t="shared" si="0"/>
        <v>0</v>
      </c>
      <c r="N36" s="58">
        <f t="shared" si="1"/>
        <v>0</v>
      </c>
      <c r="P36" s="55" t="s">
        <v>184</v>
      </c>
      <c r="T36" s="58">
        <f t="shared" ref="T36:T37" si="2">D36/10</f>
        <v>0</v>
      </c>
      <c r="U36" s="58">
        <f t="shared" ref="U36:U37" si="3">E36/15</f>
        <v>0</v>
      </c>
      <c r="V36" s="58">
        <f t="shared" ref="V36:V37" si="4">F36/21</f>
        <v>0</v>
      </c>
      <c r="W36" s="58">
        <f t="shared" ref="W36:W37" si="5">G36/32</f>
        <v>0</v>
      </c>
      <c r="X36" s="58">
        <f t="shared" ref="X36:X37" si="6">H36/42</f>
        <v>0</v>
      </c>
      <c r="Y36" s="58">
        <f t="shared" ref="Y36:Y37" si="7">I36/50</f>
        <v>0</v>
      </c>
      <c r="Z36" s="58">
        <f t="shared" ref="Z36:Z37" si="8">J36/56</f>
        <v>0</v>
      </c>
      <c r="AA36" s="58">
        <f t="shared" ref="AA36:AA37" si="9">K36/90</f>
        <v>0</v>
      </c>
    </row>
    <row r="37" spans="1:27" hidden="1" x14ac:dyDescent="0.25">
      <c r="A37" s="41" t="s">
        <v>55</v>
      </c>
      <c r="B37" s="46"/>
      <c r="C37" s="50"/>
      <c r="D37" s="71"/>
      <c r="E37" s="72"/>
      <c r="F37" s="71"/>
      <c r="G37" s="72"/>
      <c r="H37" s="71"/>
      <c r="I37" s="72"/>
      <c r="J37" s="71"/>
      <c r="K37" s="72"/>
      <c r="M37" s="58">
        <f t="shared" si="0"/>
        <v>0</v>
      </c>
      <c r="N37" s="58">
        <f t="shared" si="1"/>
        <v>0</v>
      </c>
      <c r="P37" s="55" t="s">
        <v>184</v>
      </c>
      <c r="T37" s="58">
        <f t="shared" si="2"/>
        <v>0</v>
      </c>
      <c r="U37" s="58">
        <f t="shared" si="3"/>
        <v>0</v>
      </c>
      <c r="V37" s="58">
        <f t="shared" si="4"/>
        <v>0</v>
      </c>
      <c r="W37" s="58">
        <f t="shared" si="5"/>
        <v>0</v>
      </c>
      <c r="X37" s="58">
        <f t="shared" si="6"/>
        <v>0</v>
      </c>
      <c r="Y37" s="58">
        <f t="shared" si="7"/>
        <v>0</v>
      </c>
      <c r="Z37" s="58">
        <f t="shared" si="8"/>
        <v>0</v>
      </c>
      <c r="AA37" s="58">
        <f t="shared" si="9"/>
        <v>0</v>
      </c>
    </row>
    <row r="38" spans="1:27" hidden="1" x14ac:dyDescent="0.25">
      <c r="A38" s="41" t="s">
        <v>154</v>
      </c>
      <c r="B38" s="46"/>
      <c r="C38" s="50"/>
      <c r="D38" s="71"/>
      <c r="E38" s="72"/>
      <c r="F38" s="71"/>
      <c r="G38" s="72"/>
      <c r="H38" s="71"/>
      <c r="I38" s="72"/>
      <c r="J38" s="71"/>
      <c r="K38" s="72"/>
      <c r="M38" s="58">
        <f t="shared" si="0"/>
        <v>0</v>
      </c>
      <c r="N38" s="58">
        <f t="shared" si="1"/>
        <v>0</v>
      </c>
    </row>
    <row r="39" spans="1:27" hidden="1" x14ac:dyDescent="0.25">
      <c r="A39" s="41" t="s">
        <v>56</v>
      </c>
      <c r="B39" s="46"/>
      <c r="C39" s="50"/>
      <c r="D39" s="71"/>
      <c r="E39" s="72"/>
      <c r="F39" s="71"/>
      <c r="G39" s="72"/>
      <c r="H39" s="71"/>
      <c r="I39" s="72"/>
      <c r="J39" s="71"/>
      <c r="K39" s="72"/>
      <c r="M39" s="58">
        <f t="shared" si="0"/>
        <v>0</v>
      </c>
      <c r="N39" s="58">
        <f t="shared" si="1"/>
        <v>0</v>
      </c>
      <c r="P39" s="55" t="s">
        <v>184</v>
      </c>
      <c r="T39" s="58">
        <f>D39/10</f>
        <v>0</v>
      </c>
      <c r="U39" s="58">
        <f>E39/15</f>
        <v>0</v>
      </c>
      <c r="V39" s="58">
        <f>F39/21</f>
        <v>0</v>
      </c>
      <c r="W39" s="58">
        <f>G39/32</f>
        <v>0</v>
      </c>
      <c r="X39" s="58">
        <f>H39/42</f>
        <v>0</v>
      </c>
      <c r="Y39" s="58">
        <f>I39/50</f>
        <v>0</v>
      </c>
      <c r="Z39" s="58">
        <f>J39/56</f>
        <v>0</v>
      </c>
      <c r="AA39" s="58">
        <f>K39/90</f>
        <v>0</v>
      </c>
    </row>
    <row r="40" spans="1:27" hidden="1" x14ac:dyDescent="0.25">
      <c r="A40" s="41" t="s">
        <v>169</v>
      </c>
      <c r="B40" s="46"/>
      <c r="C40" s="50"/>
      <c r="D40" s="71"/>
      <c r="E40" s="72"/>
      <c r="F40" s="71"/>
      <c r="G40" s="72"/>
      <c r="H40" s="71"/>
      <c r="I40" s="72"/>
      <c r="J40" s="71"/>
      <c r="K40" s="72"/>
      <c r="M40" s="58">
        <f t="shared" si="0"/>
        <v>0</v>
      </c>
      <c r="N40" s="58">
        <f t="shared" si="1"/>
        <v>0</v>
      </c>
    </row>
    <row r="41" spans="1:27" hidden="1" x14ac:dyDescent="0.25">
      <c r="A41" s="41" t="s">
        <v>5</v>
      </c>
      <c r="B41" s="46"/>
      <c r="C41" s="50"/>
      <c r="D41" s="71"/>
      <c r="E41" s="72"/>
      <c r="F41" s="71"/>
      <c r="G41" s="72"/>
      <c r="H41" s="71"/>
      <c r="I41" s="72"/>
      <c r="J41" s="71"/>
      <c r="K41" s="72"/>
      <c r="M41" s="58">
        <f t="shared" si="0"/>
        <v>0</v>
      </c>
      <c r="N41" s="58">
        <f t="shared" si="1"/>
        <v>0</v>
      </c>
    </row>
    <row r="42" spans="1:27" hidden="1" x14ac:dyDescent="0.25">
      <c r="A42" s="41" t="s">
        <v>57</v>
      </c>
      <c r="B42" s="46"/>
      <c r="C42" s="50"/>
      <c r="D42" s="71"/>
      <c r="E42" s="72"/>
      <c r="F42" s="71"/>
      <c r="G42" s="72"/>
      <c r="H42" s="71"/>
      <c r="I42" s="72"/>
      <c r="J42" s="71"/>
      <c r="K42" s="72"/>
      <c r="M42" s="58">
        <f t="shared" si="0"/>
        <v>0</v>
      </c>
      <c r="N42" s="58">
        <f t="shared" si="1"/>
        <v>0</v>
      </c>
    </row>
    <row r="43" spans="1:27" hidden="1" x14ac:dyDescent="0.25">
      <c r="A43" s="41" t="s">
        <v>58</v>
      </c>
      <c r="B43" s="46"/>
      <c r="C43" s="50"/>
      <c r="D43" s="71"/>
      <c r="E43" s="72"/>
      <c r="F43" s="71"/>
      <c r="G43" s="72"/>
      <c r="H43" s="71"/>
      <c r="I43" s="72"/>
      <c r="J43" s="71"/>
      <c r="K43" s="72"/>
      <c r="M43" s="58">
        <f t="shared" si="0"/>
        <v>0</v>
      </c>
      <c r="N43" s="58">
        <f t="shared" si="1"/>
        <v>0</v>
      </c>
    </row>
    <row r="44" spans="1:27" hidden="1" x14ac:dyDescent="0.25">
      <c r="A44" s="60" t="s">
        <v>152</v>
      </c>
      <c r="B44" s="46"/>
      <c r="C44" s="50"/>
      <c r="D44" s="71"/>
      <c r="E44" s="72"/>
      <c r="F44" s="71"/>
      <c r="G44" s="72"/>
      <c r="H44" s="71"/>
      <c r="I44" s="72"/>
      <c r="J44" s="71"/>
      <c r="K44" s="72"/>
      <c r="M44" s="58">
        <f t="shared" si="0"/>
        <v>0</v>
      </c>
      <c r="N44" s="58">
        <f t="shared" si="1"/>
        <v>0</v>
      </c>
    </row>
    <row r="45" spans="1:27" hidden="1" x14ac:dyDescent="0.25">
      <c r="A45" s="42" t="s">
        <v>135</v>
      </c>
      <c r="B45" s="46"/>
      <c r="C45" s="50"/>
      <c r="D45" s="71"/>
      <c r="E45" s="72"/>
      <c r="F45" s="71"/>
      <c r="G45" s="72"/>
      <c r="H45" s="71"/>
      <c r="I45" s="72"/>
      <c r="J45" s="71"/>
      <c r="K45" s="72"/>
      <c r="M45" s="58">
        <f t="shared" si="0"/>
        <v>0</v>
      </c>
      <c r="N45" s="58">
        <f t="shared" si="1"/>
        <v>0</v>
      </c>
    </row>
    <row r="46" spans="1:27" hidden="1" x14ac:dyDescent="0.25">
      <c r="A46" s="41" t="s">
        <v>59</v>
      </c>
      <c r="B46" s="46"/>
      <c r="C46" s="50"/>
      <c r="D46" s="71"/>
      <c r="E46" s="72"/>
      <c r="F46" s="71"/>
      <c r="G46" s="72"/>
      <c r="H46" s="71"/>
      <c r="I46" s="72"/>
      <c r="J46" s="71"/>
      <c r="K46" s="72"/>
      <c r="M46" s="58">
        <f t="shared" si="0"/>
        <v>0</v>
      </c>
      <c r="N46" s="58">
        <f t="shared" si="1"/>
        <v>0</v>
      </c>
    </row>
    <row r="47" spans="1:27" hidden="1" x14ac:dyDescent="0.25">
      <c r="A47" s="41" t="s">
        <v>60</v>
      </c>
      <c r="B47" s="46"/>
      <c r="C47" s="50"/>
      <c r="D47" s="71"/>
      <c r="E47" s="72"/>
      <c r="F47" s="71"/>
      <c r="G47" s="72"/>
      <c r="H47" s="71"/>
      <c r="I47" s="72"/>
      <c r="J47" s="71"/>
      <c r="K47" s="72"/>
      <c r="M47" s="58">
        <f t="shared" si="0"/>
        <v>0</v>
      </c>
      <c r="N47" s="58">
        <f t="shared" si="1"/>
        <v>0</v>
      </c>
    </row>
    <row r="48" spans="1:27" hidden="1" x14ac:dyDescent="0.25">
      <c r="A48" s="41" t="s">
        <v>61</v>
      </c>
      <c r="B48" s="46"/>
      <c r="C48" s="50"/>
      <c r="D48" s="71"/>
      <c r="E48" s="72"/>
      <c r="F48" s="71"/>
      <c r="G48" s="72"/>
      <c r="H48" s="71"/>
      <c r="I48" s="72"/>
      <c r="J48" s="71"/>
      <c r="K48" s="72"/>
      <c r="M48" s="58">
        <f t="shared" si="0"/>
        <v>0</v>
      </c>
      <c r="N48" s="58">
        <f t="shared" si="1"/>
        <v>0</v>
      </c>
    </row>
    <row r="49" spans="1:29" hidden="1" x14ac:dyDescent="0.25">
      <c r="A49" s="41" t="s">
        <v>158</v>
      </c>
      <c r="B49" s="46"/>
      <c r="C49" s="50"/>
      <c r="D49" s="71"/>
      <c r="E49" s="72"/>
      <c r="F49" s="71"/>
      <c r="G49" s="72"/>
      <c r="H49" s="71"/>
      <c r="I49" s="72"/>
      <c r="J49" s="71"/>
      <c r="K49" s="72"/>
      <c r="M49" s="58">
        <f t="shared" si="0"/>
        <v>0</v>
      </c>
      <c r="N49" s="58">
        <f t="shared" si="1"/>
        <v>0</v>
      </c>
    </row>
    <row r="50" spans="1:29" hidden="1" x14ac:dyDescent="0.25">
      <c r="A50" s="41" t="s">
        <v>178</v>
      </c>
      <c r="B50" s="46"/>
      <c r="C50" s="50"/>
      <c r="D50" s="71"/>
      <c r="E50" s="72"/>
      <c r="F50" s="71"/>
      <c r="G50" s="72"/>
      <c r="H50" s="71"/>
      <c r="I50" s="72"/>
      <c r="J50" s="71"/>
      <c r="K50" s="72"/>
      <c r="M50" s="58">
        <f t="shared" si="0"/>
        <v>0</v>
      </c>
      <c r="N50" s="58">
        <f t="shared" si="1"/>
        <v>0</v>
      </c>
    </row>
    <row r="51" spans="1:29" hidden="1" x14ac:dyDescent="0.25">
      <c r="A51" s="41" t="s">
        <v>170</v>
      </c>
      <c r="B51" s="46"/>
      <c r="C51" s="50"/>
      <c r="D51" s="71"/>
      <c r="E51" s="72"/>
      <c r="F51" s="71"/>
      <c r="G51" s="72"/>
      <c r="H51" s="71"/>
      <c r="I51" s="72"/>
      <c r="J51" s="71"/>
      <c r="K51" s="72"/>
      <c r="M51" s="58">
        <f t="shared" si="0"/>
        <v>0</v>
      </c>
      <c r="N51" s="58">
        <f t="shared" si="1"/>
        <v>0</v>
      </c>
    </row>
    <row r="52" spans="1:29" hidden="1" x14ac:dyDescent="0.25">
      <c r="A52" s="41" t="s">
        <v>165</v>
      </c>
      <c r="B52" s="46"/>
      <c r="C52" s="50"/>
      <c r="D52" s="71"/>
      <c r="E52" s="72"/>
      <c r="F52" s="71"/>
      <c r="G52" s="72"/>
      <c r="H52" s="71"/>
      <c r="I52" s="72"/>
      <c r="J52" s="71"/>
      <c r="K52" s="72"/>
      <c r="M52" s="58">
        <f t="shared" si="0"/>
        <v>0</v>
      </c>
      <c r="N52" s="58">
        <f t="shared" si="1"/>
        <v>0</v>
      </c>
    </row>
    <row r="53" spans="1:29" hidden="1" x14ac:dyDescent="0.25">
      <c r="A53" s="41" t="s">
        <v>6</v>
      </c>
      <c r="B53" s="46"/>
      <c r="C53" s="50"/>
      <c r="D53" s="71"/>
      <c r="E53" s="72"/>
      <c r="F53" s="71"/>
      <c r="G53" s="72"/>
      <c r="H53" s="71"/>
      <c r="I53" s="72"/>
      <c r="J53" s="71"/>
      <c r="K53" s="72"/>
      <c r="M53" s="58">
        <f t="shared" si="0"/>
        <v>0</v>
      </c>
      <c r="N53" s="58">
        <f t="shared" si="1"/>
        <v>0</v>
      </c>
      <c r="P53" s="55" t="s">
        <v>184</v>
      </c>
      <c r="T53" s="58">
        <f>D53/10</f>
        <v>0</v>
      </c>
      <c r="U53" s="58">
        <f>E53/15</f>
        <v>0</v>
      </c>
      <c r="V53" s="58">
        <f>F53/21</f>
        <v>0</v>
      </c>
      <c r="W53" s="58">
        <f>G53/32</f>
        <v>0</v>
      </c>
      <c r="X53" s="58">
        <f>H53/42</f>
        <v>0</v>
      </c>
      <c r="Y53" s="58">
        <f>I53/50</f>
        <v>0</v>
      </c>
      <c r="Z53" s="58">
        <f>J53/56</f>
        <v>0</v>
      </c>
      <c r="AA53" s="58">
        <f>K53/90</f>
        <v>0</v>
      </c>
    </row>
    <row r="54" spans="1:29" hidden="1" x14ac:dyDescent="0.25">
      <c r="A54" s="41" t="s">
        <v>7</v>
      </c>
      <c r="B54" s="46"/>
      <c r="C54" s="50"/>
      <c r="D54" s="71"/>
      <c r="E54" s="72"/>
      <c r="F54" s="71"/>
      <c r="G54" s="72"/>
      <c r="H54" s="71"/>
      <c r="I54" s="72"/>
      <c r="J54" s="71"/>
      <c r="K54" s="72"/>
      <c r="M54" s="58">
        <f t="shared" si="0"/>
        <v>0</v>
      </c>
      <c r="N54" s="58">
        <f t="shared" si="1"/>
        <v>0</v>
      </c>
    </row>
    <row r="55" spans="1:29" ht="14.4" x14ac:dyDescent="0.3">
      <c r="A55" s="41" t="s">
        <v>62</v>
      </c>
      <c r="B55" s="46"/>
      <c r="C55" s="50"/>
      <c r="D55" s="71"/>
      <c r="E55" s="72"/>
      <c r="F55" s="71"/>
      <c r="G55" s="72"/>
      <c r="H55" s="71"/>
      <c r="I55" s="72"/>
      <c r="J55" s="71"/>
      <c r="K55" s="72"/>
      <c r="M55" s="58">
        <f t="shared" si="0"/>
        <v>0</v>
      </c>
      <c r="N55" s="58">
        <f t="shared" si="1"/>
        <v>0</v>
      </c>
      <c r="P55" s="55" t="s">
        <v>184</v>
      </c>
      <c r="Q55" s="59" t="s">
        <v>188</v>
      </c>
      <c r="R55" s="73" t="s">
        <v>189</v>
      </c>
      <c r="T55" s="58">
        <f>D55/10</f>
        <v>0</v>
      </c>
      <c r="U55" s="58">
        <f>E55/15</f>
        <v>0</v>
      </c>
      <c r="V55" s="58">
        <f>F55/21</f>
        <v>0</v>
      </c>
      <c r="W55" s="58">
        <f>G55/32</f>
        <v>0</v>
      </c>
      <c r="X55" s="58">
        <f>H55/42</f>
        <v>0</v>
      </c>
      <c r="Y55" s="58">
        <f>I55/50</f>
        <v>0</v>
      </c>
      <c r="Z55" s="58">
        <f>J55/56</f>
        <v>0</v>
      </c>
      <c r="AA55" s="58">
        <f>K55/90</f>
        <v>0</v>
      </c>
      <c r="AC55" s="55" t="s">
        <v>184</v>
      </c>
    </row>
    <row r="56" spans="1:29" hidden="1" x14ac:dyDescent="0.25">
      <c r="A56" s="42" t="s">
        <v>63</v>
      </c>
      <c r="B56" s="46"/>
      <c r="C56" s="50"/>
      <c r="D56" s="71"/>
      <c r="E56" s="72"/>
      <c r="F56" s="71"/>
      <c r="G56" s="72"/>
      <c r="H56" s="71"/>
      <c r="I56" s="72"/>
      <c r="J56" s="71"/>
      <c r="K56" s="72"/>
      <c r="M56" s="58">
        <f t="shared" si="0"/>
        <v>0</v>
      </c>
      <c r="N56" s="58">
        <f t="shared" si="1"/>
        <v>0</v>
      </c>
    </row>
    <row r="57" spans="1:29" hidden="1" x14ac:dyDescent="0.25">
      <c r="A57" s="41" t="s">
        <v>137</v>
      </c>
      <c r="B57" s="46"/>
      <c r="C57" s="50"/>
      <c r="D57" s="71"/>
      <c r="E57" s="72"/>
      <c r="F57" s="71"/>
      <c r="G57" s="72"/>
      <c r="H57" s="71"/>
      <c r="I57" s="72"/>
      <c r="J57" s="71"/>
      <c r="K57" s="72"/>
      <c r="M57" s="58">
        <f t="shared" si="0"/>
        <v>0</v>
      </c>
      <c r="N57" s="58">
        <f t="shared" si="1"/>
        <v>0</v>
      </c>
    </row>
    <row r="58" spans="1:29" x14ac:dyDescent="0.25">
      <c r="A58" s="41" t="s">
        <v>8</v>
      </c>
      <c r="B58" s="46"/>
      <c r="C58" s="50"/>
      <c r="D58" s="71"/>
      <c r="E58" s="72"/>
      <c r="F58" s="71"/>
      <c r="G58" s="72"/>
      <c r="H58" s="71"/>
      <c r="I58" s="72"/>
      <c r="J58" s="71"/>
      <c r="K58" s="72"/>
      <c r="M58" s="58">
        <f t="shared" si="0"/>
        <v>0</v>
      </c>
      <c r="N58" s="58">
        <f t="shared" si="1"/>
        <v>0</v>
      </c>
      <c r="P58" s="55" t="s">
        <v>184</v>
      </c>
      <c r="T58" s="58">
        <f>D58/10</f>
        <v>0</v>
      </c>
      <c r="U58" s="58">
        <f>E58/15</f>
        <v>0</v>
      </c>
      <c r="V58" s="58">
        <f>F58/21</f>
        <v>0</v>
      </c>
      <c r="W58" s="58">
        <f>G58/32</f>
        <v>0</v>
      </c>
      <c r="X58" s="58">
        <f>H58/42</f>
        <v>0</v>
      </c>
      <c r="Y58" s="58">
        <f>I58/50</f>
        <v>0</v>
      </c>
      <c r="Z58" s="58">
        <f>J58/56</f>
        <v>0</v>
      </c>
      <c r="AA58" s="58">
        <f>K58/90</f>
        <v>0</v>
      </c>
      <c r="AC58" s="58" t="s">
        <v>184</v>
      </c>
    </row>
    <row r="59" spans="1:29" hidden="1" x14ac:dyDescent="0.25">
      <c r="A59" s="41" t="s">
        <v>64</v>
      </c>
      <c r="B59" s="46"/>
      <c r="C59" s="50"/>
      <c r="D59" s="71"/>
      <c r="E59" s="72"/>
      <c r="F59" s="71"/>
      <c r="G59" s="72"/>
      <c r="H59" s="71"/>
      <c r="I59" s="72"/>
      <c r="J59" s="71"/>
      <c r="K59" s="72"/>
      <c r="M59" s="58">
        <f t="shared" si="0"/>
        <v>0</v>
      </c>
      <c r="N59" s="58">
        <f t="shared" si="1"/>
        <v>0</v>
      </c>
    </row>
    <row r="60" spans="1:29" hidden="1" x14ac:dyDescent="0.25">
      <c r="A60" s="41" t="s">
        <v>65</v>
      </c>
      <c r="B60" s="46"/>
      <c r="C60" s="50"/>
      <c r="D60" s="71"/>
      <c r="E60" s="72"/>
      <c r="F60" s="71"/>
      <c r="G60" s="72"/>
      <c r="H60" s="71"/>
      <c r="I60" s="72"/>
      <c r="J60" s="71"/>
      <c r="K60" s="72"/>
      <c r="M60" s="58">
        <f t="shared" si="0"/>
        <v>0</v>
      </c>
      <c r="N60" s="58">
        <f t="shared" si="1"/>
        <v>0</v>
      </c>
    </row>
    <row r="61" spans="1:29" hidden="1" x14ac:dyDescent="0.25">
      <c r="A61" s="41" t="s">
        <v>66</v>
      </c>
      <c r="B61" s="46"/>
      <c r="C61" s="50"/>
      <c r="D61" s="71"/>
      <c r="E61" s="72"/>
      <c r="F61" s="71"/>
      <c r="G61" s="72"/>
      <c r="H61" s="71"/>
      <c r="I61" s="72"/>
      <c r="J61" s="71"/>
      <c r="K61" s="72"/>
      <c r="M61" s="58">
        <f t="shared" si="0"/>
        <v>0</v>
      </c>
      <c r="N61" s="58">
        <f t="shared" si="1"/>
        <v>0</v>
      </c>
    </row>
    <row r="62" spans="1:29" hidden="1" x14ac:dyDescent="0.25">
      <c r="A62" s="41" t="s">
        <v>67</v>
      </c>
      <c r="B62" s="46"/>
      <c r="C62" s="50"/>
      <c r="D62" s="71"/>
      <c r="E62" s="72"/>
      <c r="F62" s="71"/>
      <c r="G62" s="72"/>
      <c r="H62" s="71"/>
      <c r="I62" s="72"/>
      <c r="J62" s="71"/>
      <c r="K62" s="72"/>
      <c r="M62" s="58">
        <f t="shared" si="0"/>
        <v>0</v>
      </c>
      <c r="N62" s="58">
        <f t="shared" si="1"/>
        <v>0</v>
      </c>
      <c r="P62" s="55" t="s">
        <v>184</v>
      </c>
      <c r="T62" s="58">
        <f>D62/10</f>
        <v>0</v>
      </c>
      <c r="U62" s="58">
        <f>E62/15</f>
        <v>0</v>
      </c>
      <c r="V62" s="58">
        <f>F62/21</f>
        <v>0</v>
      </c>
      <c r="W62" s="58">
        <f>G62/32</f>
        <v>0</v>
      </c>
      <c r="X62" s="58">
        <f>H62/42</f>
        <v>0</v>
      </c>
      <c r="Y62" s="58">
        <f>I62/50</f>
        <v>0</v>
      </c>
      <c r="Z62" s="58">
        <f>J62/56</f>
        <v>0</v>
      </c>
      <c r="AA62" s="58">
        <f>K62/90</f>
        <v>0</v>
      </c>
    </row>
    <row r="63" spans="1:29" hidden="1" x14ac:dyDescent="0.25">
      <c r="A63" s="41" t="s">
        <v>68</v>
      </c>
      <c r="B63" s="46"/>
      <c r="C63" s="50"/>
      <c r="D63" s="71"/>
      <c r="E63" s="72"/>
      <c r="F63" s="71"/>
      <c r="G63" s="72"/>
      <c r="H63" s="71"/>
      <c r="I63" s="72"/>
      <c r="J63" s="71"/>
      <c r="K63" s="72"/>
      <c r="M63" s="58">
        <f t="shared" si="0"/>
        <v>0</v>
      </c>
      <c r="N63" s="58">
        <f t="shared" si="1"/>
        <v>0</v>
      </c>
    </row>
    <row r="64" spans="1:29" hidden="1" x14ac:dyDescent="0.25">
      <c r="A64" s="41" t="s">
        <v>69</v>
      </c>
      <c r="B64" s="46"/>
      <c r="C64" s="50"/>
      <c r="D64" s="71"/>
      <c r="E64" s="72"/>
      <c r="F64" s="71"/>
      <c r="G64" s="72"/>
      <c r="H64" s="71"/>
      <c r="I64" s="72"/>
      <c r="J64" s="71"/>
      <c r="K64" s="72"/>
      <c r="M64" s="58">
        <f t="shared" si="0"/>
        <v>0</v>
      </c>
      <c r="N64" s="58">
        <f t="shared" si="1"/>
        <v>0</v>
      </c>
    </row>
    <row r="65" spans="1:29" hidden="1" x14ac:dyDescent="0.25">
      <c r="A65" s="41" t="s">
        <v>171</v>
      </c>
      <c r="B65" s="46"/>
      <c r="C65" s="50"/>
      <c r="D65" s="71"/>
      <c r="E65" s="72"/>
      <c r="F65" s="71"/>
      <c r="G65" s="72"/>
      <c r="H65" s="71"/>
      <c r="I65" s="72"/>
      <c r="J65" s="71"/>
      <c r="K65" s="72"/>
      <c r="M65" s="58">
        <f t="shared" si="0"/>
        <v>0</v>
      </c>
      <c r="N65" s="58">
        <f t="shared" si="1"/>
        <v>0</v>
      </c>
    </row>
    <row r="66" spans="1:29" hidden="1" x14ac:dyDescent="0.25">
      <c r="A66" s="41" t="s">
        <v>39</v>
      </c>
      <c r="B66" s="46"/>
      <c r="C66" s="50"/>
      <c r="D66" s="71"/>
      <c r="E66" s="72"/>
      <c r="F66" s="71"/>
      <c r="G66" s="72"/>
      <c r="H66" s="71"/>
      <c r="I66" s="72"/>
      <c r="J66" s="71"/>
      <c r="K66" s="72"/>
      <c r="M66" s="58">
        <f t="shared" si="0"/>
        <v>0</v>
      </c>
      <c r="N66" s="58">
        <f t="shared" si="1"/>
        <v>0</v>
      </c>
    </row>
    <row r="67" spans="1:29" hidden="1" x14ac:dyDescent="0.25">
      <c r="A67" s="41" t="s">
        <v>27</v>
      </c>
      <c r="B67" s="46"/>
      <c r="C67" s="50"/>
      <c r="D67" s="71"/>
      <c r="E67" s="72"/>
      <c r="F67" s="71"/>
      <c r="G67" s="72"/>
      <c r="H67" s="71"/>
      <c r="I67" s="72"/>
      <c r="J67" s="71"/>
      <c r="K67" s="72"/>
      <c r="M67" s="58">
        <f t="shared" si="0"/>
        <v>0</v>
      </c>
      <c r="N67" s="58">
        <f t="shared" si="1"/>
        <v>0</v>
      </c>
    </row>
    <row r="68" spans="1:29" x14ac:dyDescent="0.25">
      <c r="A68" s="41" t="s">
        <v>28</v>
      </c>
      <c r="B68" s="46"/>
      <c r="C68" s="50"/>
      <c r="D68" s="71"/>
      <c r="E68" s="72"/>
      <c r="F68" s="71"/>
      <c r="G68" s="72"/>
      <c r="H68" s="71"/>
      <c r="I68" s="72"/>
      <c r="J68" s="71"/>
      <c r="K68" s="72"/>
      <c r="M68" s="58">
        <f t="shared" si="0"/>
        <v>0</v>
      </c>
      <c r="N68" s="58">
        <f t="shared" si="1"/>
        <v>0</v>
      </c>
      <c r="P68" s="55" t="s">
        <v>184</v>
      </c>
      <c r="T68" s="58">
        <f t="shared" ref="T68:T70" si="10">D68/10</f>
        <v>0</v>
      </c>
      <c r="U68" s="58">
        <f t="shared" ref="U68:U70" si="11">E68/15</f>
        <v>0</v>
      </c>
      <c r="V68" s="58">
        <f t="shared" ref="V68:V70" si="12">F68/21</f>
        <v>0</v>
      </c>
      <c r="W68" s="58">
        <f t="shared" ref="W68:W70" si="13">G68/32</f>
        <v>0</v>
      </c>
      <c r="X68" s="58">
        <f t="shared" ref="X68:X70" si="14">H68/42</f>
        <v>0</v>
      </c>
      <c r="Y68" s="58">
        <f t="shared" ref="Y68:Y70" si="15">I68/50</f>
        <v>0</v>
      </c>
      <c r="Z68" s="58">
        <f t="shared" ref="Z68:Z70" si="16">J68/56</f>
        <v>0</v>
      </c>
      <c r="AA68" s="58">
        <f t="shared" ref="AA68:AA70" si="17">K68/90</f>
        <v>0</v>
      </c>
      <c r="AC68" s="58" t="s">
        <v>184</v>
      </c>
    </row>
    <row r="69" spans="1:29" x14ac:dyDescent="0.25">
      <c r="A69" s="41" t="s">
        <v>9</v>
      </c>
      <c r="B69" s="46"/>
      <c r="C69" s="50"/>
      <c r="D69" s="71"/>
      <c r="E69" s="72"/>
      <c r="F69" s="71"/>
      <c r="G69" s="72"/>
      <c r="H69" s="71"/>
      <c r="I69" s="72"/>
      <c r="J69" s="71"/>
      <c r="K69" s="72"/>
      <c r="M69" s="58">
        <f t="shared" si="0"/>
        <v>0</v>
      </c>
      <c r="N69" s="58">
        <f t="shared" si="1"/>
        <v>0</v>
      </c>
      <c r="P69" s="55" t="s">
        <v>184</v>
      </c>
      <c r="T69" s="58">
        <f t="shared" si="10"/>
        <v>0</v>
      </c>
      <c r="U69" s="58">
        <f t="shared" si="11"/>
        <v>0</v>
      </c>
      <c r="V69" s="58">
        <f t="shared" si="12"/>
        <v>0</v>
      </c>
      <c r="W69" s="58">
        <f t="shared" si="13"/>
        <v>0</v>
      </c>
      <c r="X69" s="58">
        <f t="shared" si="14"/>
        <v>0</v>
      </c>
      <c r="Y69" s="58">
        <f t="shared" si="15"/>
        <v>0</v>
      </c>
      <c r="Z69" s="58">
        <f t="shared" si="16"/>
        <v>0</v>
      </c>
      <c r="AA69" s="58">
        <f t="shared" si="17"/>
        <v>0</v>
      </c>
      <c r="AC69" s="58" t="s">
        <v>184</v>
      </c>
    </row>
    <row r="70" spans="1:29" hidden="1" x14ac:dyDescent="0.25">
      <c r="A70" s="41" t="s">
        <v>70</v>
      </c>
      <c r="B70" s="46"/>
      <c r="C70" s="50"/>
      <c r="D70" s="71"/>
      <c r="E70" s="72"/>
      <c r="F70" s="71"/>
      <c r="G70" s="72"/>
      <c r="H70" s="71"/>
      <c r="I70" s="72"/>
      <c r="J70" s="71"/>
      <c r="K70" s="72"/>
      <c r="M70" s="58">
        <f t="shared" si="0"/>
        <v>0</v>
      </c>
      <c r="N70" s="58">
        <f t="shared" si="1"/>
        <v>0</v>
      </c>
      <c r="P70" s="55" t="s">
        <v>184</v>
      </c>
      <c r="T70" s="58">
        <f t="shared" si="10"/>
        <v>0</v>
      </c>
      <c r="U70" s="58">
        <f t="shared" si="11"/>
        <v>0</v>
      </c>
      <c r="V70" s="58">
        <f t="shared" si="12"/>
        <v>0</v>
      </c>
      <c r="W70" s="58">
        <f t="shared" si="13"/>
        <v>0</v>
      </c>
      <c r="X70" s="58">
        <f t="shared" si="14"/>
        <v>0</v>
      </c>
      <c r="Y70" s="58">
        <f t="shared" si="15"/>
        <v>0</v>
      </c>
      <c r="Z70" s="58">
        <f t="shared" si="16"/>
        <v>0</v>
      </c>
      <c r="AA70" s="58">
        <f t="shared" si="17"/>
        <v>0</v>
      </c>
    </row>
    <row r="71" spans="1:29" hidden="1" x14ac:dyDescent="0.25">
      <c r="A71" s="41" t="s">
        <v>71</v>
      </c>
      <c r="B71" s="46"/>
      <c r="C71" s="50"/>
      <c r="D71" s="71"/>
      <c r="E71" s="72"/>
      <c r="F71" s="71"/>
      <c r="G71" s="72"/>
      <c r="H71" s="71"/>
      <c r="I71" s="72"/>
      <c r="J71" s="71"/>
      <c r="K71" s="72"/>
      <c r="M71" s="58">
        <f t="shared" si="0"/>
        <v>0</v>
      </c>
      <c r="N71" s="58">
        <f t="shared" si="1"/>
        <v>0</v>
      </c>
    </row>
    <row r="72" spans="1:29" x14ac:dyDescent="0.25">
      <c r="A72" s="41" t="s">
        <v>10</v>
      </c>
      <c r="B72" s="46"/>
      <c r="C72" s="50"/>
      <c r="D72" s="71"/>
      <c r="E72" s="72"/>
      <c r="F72" s="71"/>
      <c r="G72" s="72"/>
      <c r="H72" s="71"/>
      <c r="I72" s="72"/>
      <c r="J72" s="71"/>
      <c r="K72" s="72"/>
      <c r="M72" s="58">
        <f t="shared" si="0"/>
        <v>0</v>
      </c>
      <c r="N72" s="58">
        <f t="shared" si="1"/>
        <v>0</v>
      </c>
      <c r="P72" s="55" t="s">
        <v>184</v>
      </c>
      <c r="T72" s="58">
        <f>D72/10</f>
        <v>0</v>
      </c>
      <c r="U72" s="58">
        <f>E72/15</f>
        <v>0</v>
      </c>
      <c r="V72" s="58">
        <f>F72/21</f>
        <v>0</v>
      </c>
      <c r="W72" s="58">
        <f>G72/32</f>
        <v>0</v>
      </c>
      <c r="X72" s="58">
        <f>H72/42</f>
        <v>0</v>
      </c>
      <c r="Y72" s="58">
        <f>I72/50</f>
        <v>0</v>
      </c>
      <c r="Z72" s="58">
        <f>J72/56</f>
        <v>0</v>
      </c>
      <c r="AA72" s="58">
        <f>K72/90</f>
        <v>0</v>
      </c>
      <c r="AC72" s="58" t="s">
        <v>184</v>
      </c>
    </row>
    <row r="73" spans="1:29" hidden="1" x14ac:dyDescent="0.25">
      <c r="A73" s="41" t="s">
        <v>142</v>
      </c>
      <c r="B73" s="46"/>
      <c r="C73" s="50"/>
      <c r="D73" s="71"/>
      <c r="E73" s="72"/>
      <c r="F73" s="71"/>
      <c r="G73" s="72"/>
      <c r="H73" s="71"/>
      <c r="I73" s="72"/>
      <c r="J73" s="71"/>
      <c r="K73" s="72"/>
      <c r="M73" s="58">
        <f t="shared" si="0"/>
        <v>0</v>
      </c>
      <c r="N73" s="58">
        <f t="shared" si="1"/>
        <v>0</v>
      </c>
    </row>
    <row r="74" spans="1:29" hidden="1" x14ac:dyDescent="0.25">
      <c r="A74" s="41" t="s">
        <v>160</v>
      </c>
      <c r="B74" s="46"/>
      <c r="C74" s="50"/>
      <c r="D74" s="71"/>
      <c r="E74" s="72"/>
      <c r="F74" s="71"/>
      <c r="G74" s="72"/>
      <c r="H74" s="71"/>
      <c r="I74" s="72"/>
      <c r="J74" s="71"/>
      <c r="K74" s="72"/>
      <c r="M74" s="58">
        <f t="shared" si="0"/>
        <v>0</v>
      </c>
      <c r="N74" s="58">
        <f t="shared" si="1"/>
        <v>0</v>
      </c>
    </row>
    <row r="75" spans="1:29" hidden="1" x14ac:dyDescent="0.25">
      <c r="A75" s="41" t="s">
        <v>72</v>
      </c>
      <c r="B75" s="46"/>
      <c r="C75" s="50"/>
      <c r="D75" s="71"/>
      <c r="E75" s="72"/>
      <c r="F75" s="71"/>
      <c r="G75" s="72"/>
      <c r="H75" s="71"/>
      <c r="I75" s="72"/>
      <c r="J75" s="71"/>
      <c r="K75" s="72"/>
      <c r="M75" s="58">
        <f t="shared" si="0"/>
        <v>0</v>
      </c>
      <c r="N75" s="58">
        <f t="shared" si="1"/>
        <v>0</v>
      </c>
    </row>
    <row r="76" spans="1:29" hidden="1" x14ac:dyDescent="0.25">
      <c r="A76" s="41" t="s">
        <v>11</v>
      </c>
      <c r="B76" s="46"/>
      <c r="C76" s="50"/>
      <c r="D76" s="71"/>
      <c r="E76" s="72"/>
      <c r="F76" s="71"/>
      <c r="G76" s="72"/>
      <c r="H76" s="71"/>
      <c r="I76" s="72"/>
      <c r="J76" s="71"/>
      <c r="K76" s="72"/>
      <c r="M76" s="58">
        <f t="shared" si="0"/>
        <v>0</v>
      </c>
      <c r="N76" s="58">
        <f t="shared" si="1"/>
        <v>0</v>
      </c>
      <c r="P76" s="55" t="s">
        <v>184</v>
      </c>
      <c r="T76" s="58">
        <f>D76/10</f>
        <v>0</v>
      </c>
      <c r="U76" s="58">
        <f>E76/15</f>
        <v>0</v>
      </c>
      <c r="V76" s="58">
        <f>F76/21</f>
        <v>0</v>
      </c>
      <c r="W76" s="58">
        <f>G76/32</f>
        <v>0</v>
      </c>
      <c r="X76" s="58">
        <f>H76/42</f>
        <v>0</v>
      </c>
      <c r="Y76" s="58">
        <f>I76/50</f>
        <v>0</v>
      </c>
      <c r="Z76" s="58">
        <f>J76/56</f>
        <v>0</v>
      </c>
      <c r="AA76" s="58">
        <f>K76/90</f>
        <v>0</v>
      </c>
    </row>
    <row r="77" spans="1:29" hidden="1" x14ac:dyDescent="0.25">
      <c r="A77" s="41" t="s">
        <v>30</v>
      </c>
      <c r="B77" s="46"/>
      <c r="C77" s="50"/>
      <c r="D77" s="71"/>
      <c r="E77" s="72"/>
      <c r="F77" s="71"/>
      <c r="G77" s="72"/>
      <c r="H77" s="71"/>
      <c r="I77" s="72"/>
      <c r="J77" s="71"/>
      <c r="K77" s="72"/>
      <c r="M77" s="58">
        <f t="shared" si="0"/>
        <v>0</v>
      </c>
      <c r="N77" s="58">
        <f t="shared" si="1"/>
        <v>0</v>
      </c>
    </row>
    <row r="78" spans="1:29" hidden="1" x14ac:dyDescent="0.25">
      <c r="A78" s="41" t="s">
        <v>164</v>
      </c>
      <c r="B78" s="46"/>
      <c r="C78" s="50"/>
      <c r="D78" s="71"/>
      <c r="E78" s="72"/>
      <c r="F78" s="71"/>
      <c r="G78" s="72"/>
      <c r="H78" s="71"/>
      <c r="I78" s="72"/>
      <c r="J78" s="71"/>
      <c r="K78" s="72"/>
      <c r="M78" s="58">
        <f t="shared" si="0"/>
        <v>0</v>
      </c>
      <c r="N78" s="58">
        <f t="shared" si="1"/>
        <v>0</v>
      </c>
    </row>
    <row r="79" spans="1:29" hidden="1" x14ac:dyDescent="0.25">
      <c r="A79" s="41" t="s">
        <v>168</v>
      </c>
      <c r="B79" s="46"/>
      <c r="C79" s="50"/>
      <c r="D79" s="71"/>
      <c r="E79" s="72"/>
      <c r="F79" s="71"/>
      <c r="G79" s="72"/>
      <c r="H79" s="71"/>
      <c r="I79" s="72"/>
      <c r="J79" s="71"/>
      <c r="K79" s="72"/>
      <c r="M79" s="58">
        <f t="shared" si="0"/>
        <v>0</v>
      </c>
      <c r="N79" s="58">
        <f t="shared" si="1"/>
        <v>0</v>
      </c>
    </row>
    <row r="80" spans="1:29" hidden="1" x14ac:dyDescent="0.25">
      <c r="A80" s="41" t="s">
        <v>31</v>
      </c>
      <c r="B80" s="46"/>
      <c r="C80" s="50"/>
      <c r="D80" s="71"/>
      <c r="E80" s="72"/>
      <c r="F80" s="71"/>
      <c r="G80" s="72"/>
      <c r="H80" s="71"/>
      <c r="I80" s="72"/>
      <c r="J80" s="71"/>
      <c r="K80" s="72"/>
      <c r="M80" s="58">
        <f t="shared" ref="M80:M147" si="18">B80/5</f>
        <v>0</v>
      </c>
      <c r="N80" s="58">
        <f t="shared" ref="N80:N147" si="19">C80/8</f>
        <v>0</v>
      </c>
    </row>
    <row r="81" spans="1:32" hidden="1" x14ac:dyDescent="0.25">
      <c r="A81" s="41" t="s">
        <v>12</v>
      </c>
      <c r="B81" s="46"/>
      <c r="C81" s="50"/>
      <c r="D81" s="71"/>
      <c r="E81" s="72"/>
      <c r="F81" s="71"/>
      <c r="G81" s="72"/>
      <c r="H81" s="71"/>
      <c r="I81" s="72"/>
      <c r="J81" s="71"/>
      <c r="K81" s="72"/>
      <c r="M81" s="58">
        <f t="shared" si="18"/>
        <v>0</v>
      </c>
      <c r="N81" s="58">
        <f t="shared" si="19"/>
        <v>0</v>
      </c>
    </row>
    <row r="82" spans="1:32" ht="14.4" x14ac:dyDescent="0.3">
      <c r="A82" s="41" t="s">
        <v>13</v>
      </c>
      <c r="B82" s="46"/>
      <c r="C82" s="50"/>
      <c r="D82" s="71">
        <v>2</v>
      </c>
      <c r="E82" s="72">
        <f t="shared" ref="E82:J82" si="20">$D82/$D$3*E$3/60</f>
        <v>0.05</v>
      </c>
      <c r="F82" s="71">
        <f t="shared" si="20"/>
        <v>7.0000000000000007E-2</v>
      </c>
      <c r="G82" s="72">
        <f t="shared" si="20"/>
        <v>0.10666666666666667</v>
      </c>
      <c r="H82" s="71">
        <f t="shared" si="20"/>
        <v>0.14000000000000001</v>
      </c>
      <c r="I82" s="72">
        <f t="shared" si="20"/>
        <v>0.16666666666666666</v>
      </c>
      <c r="J82" s="71">
        <f t="shared" si="20"/>
        <v>0.18666666666666668</v>
      </c>
      <c r="K82" s="72">
        <v>0.31248842592592591</v>
      </c>
      <c r="M82" s="58">
        <f t="shared" si="18"/>
        <v>0</v>
      </c>
      <c r="N82" s="58">
        <f t="shared" si="19"/>
        <v>0</v>
      </c>
      <c r="P82" s="55" t="s">
        <v>184</v>
      </c>
      <c r="Q82" s="59" t="s">
        <v>190</v>
      </c>
      <c r="R82" s="73" t="s">
        <v>191</v>
      </c>
      <c r="T82" s="58">
        <f>D82/10</f>
        <v>0.2</v>
      </c>
      <c r="U82" s="58">
        <f>E82/15</f>
        <v>3.3333333333333335E-3</v>
      </c>
      <c r="V82" s="58">
        <f>F82/21</f>
        <v>3.3333333333333335E-3</v>
      </c>
      <c r="W82" s="58">
        <f>G82/32</f>
        <v>3.3333333333333335E-3</v>
      </c>
      <c r="X82" s="58">
        <f>H82/42</f>
        <v>3.3333333333333335E-3</v>
      </c>
      <c r="Y82" s="58">
        <f>I82/50</f>
        <v>3.3333333333333331E-3</v>
      </c>
      <c r="Z82" s="58">
        <f>J82/56</f>
        <v>3.3333333333333335E-3</v>
      </c>
      <c r="AA82" s="58">
        <f>K82/90</f>
        <v>3.4720936213991768E-3</v>
      </c>
      <c r="AB82" s="58"/>
      <c r="AC82" s="58" t="s">
        <v>184</v>
      </c>
      <c r="AD82" s="58"/>
      <c r="AE82" s="58"/>
      <c r="AF82" s="58"/>
    </row>
    <row r="83" spans="1:32" hidden="1" x14ac:dyDescent="0.25">
      <c r="A83" s="41" t="s">
        <v>73</v>
      </c>
      <c r="B83" s="46"/>
      <c r="C83" s="50"/>
      <c r="D83" s="71"/>
      <c r="E83" s="72"/>
      <c r="F83" s="71"/>
      <c r="G83" s="72"/>
      <c r="H83" s="71"/>
      <c r="I83" s="72"/>
      <c r="J83" s="71"/>
      <c r="K83" s="72"/>
      <c r="M83" s="58">
        <f t="shared" si="18"/>
        <v>0</v>
      </c>
      <c r="N83" s="58">
        <f t="shared" si="19"/>
        <v>0</v>
      </c>
    </row>
    <row r="84" spans="1:32" x14ac:dyDescent="0.25">
      <c r="A84" s="41" t="s">
        <v>14</v>
      </c>
      <c r="B84" s="46"/>
      <c r="C84" s="50"/>
      <c r="D84" s="71"/>
      <c r="E84" s="72"/>
      <c r="F84" s="71"/>
      <c r="G84" s="72"/>
      <c r="H84" s="71"/>
      <c r="I84" s="72"/>
      <c r="J84" s="71"/>
      <c r="K84" s="72"/>
      <c r="M84" s="58">
        <f t="shared" si="18"/>
        <v>0</v>
      </c>
      <c r="N84" s="58">
        <f t="shared" si="19"/>
        <v>0</v>
      </c>
      <c r="P84" s="55" t="s">
        <v>184</v>
      </c>
      <c r="T84" s="58">
        <f>D84/10</f>
        <v>0</v>
      </c>
      <c r="U84" s="58">
        <f>E84/15</f>
        <v>0</v>
      </c>
      <c r="V84" s="58">
        <f>F84/21</f>
        <v>0</v>
      </c>
      <c r="W84" s="58">
        <f>G84/32</f>
        <v>0</v>
      </c>
      <c r="X84" s="58">
        <f>H84/42</f>
        <v>0</v>
      </c>
      <c r="Y84" s="58">
        <f>I84/50</f>
        <v>0</v>
      </c>
      <c r="Z84" s="58">
        <f>J84/56</f>
        <v>0</v>
      </c>
      <c r="AA84" s="58">
        <f>K84/90</f>
        <v>0</v>
      </c>
      <c r="AC84" s="58" t="s">
        <v>184</v>
      </c>
    </row>
    <row r="85" spans="1:32" hidden="1" x14ac:dyDescent="0.25">
      <c r="A85" s="41" t="s">
        <v>74</v>
      </c>
      <c r="B85" s="46"/>
      <c r="C85" s="50"/>
      <c r="D85" s="71"/>
      <c r="E85" s="72"/>
      <c r="F85" s="71"/>
      <c r="G85" s="72"/>
      <c r="H85" s="71"/>
      <c r="I85" s="72"/>
      <c r="J85" s="71"/>
      <c r="K85" s="72"/>
      <c r="M85" s="58">
        <f t="shared" si="18"/>
        <v>0</v>
      </c>
      <c r="N85" s="58">
        <f t="shared" si="19"/>
        <v>0</v>
      </c>
    </row>
    <row r="86" spans="1:32" hidden="1" x14ac:dyDescent="0.25">
      <c r="A86" s="41" t="s">
        <v>75</v>
      </c>
      <c r="B86" s="46"/>
      <c r="C86" s="50"/>
      <c r="D86" s="71"/>
      <c r="E86" s="72"/>
      <c r="F86" s="71"/>
      <c r="G86" s="72"/>
      <c r="H86" s="71"/>
      <c r="I86" s="72"/>
      <c r="J86" s="71"/>
      <c r="K86" s="72"/>
      <c r="M86" s="58">
        <f t="shared" si="18"/>
        <v>0</v>
      </c>
      <c r="N86" s="58">
        <f t="shared" si="19"/>
        <v>0</v>
      </c>
    </row>
    <row r="87" spans="1:32" hidden="1" x14ac:dyDescent="0.25">
      <c r="A87" s="41" t="s">
        <v>76</v>
      </c>
      <c r="B87" s="46"/>
      <c r="C87" s="50"/>
      <c r="D87" s="71"/>
      <c r="E87" s="72"/>
      <c r="F87" s="71"/>
      <c r="G87" s="72"/>
      <c r="H87" s="71"/>
      <c r="I87" s="72"/>
      <c r="J87" s="71"/>
      <c r="K87" s="72"/>
      <c r="M87" s="58">
        <f t="shared" si="18"/>
        <v>0</v>
      </c>
      <c r="N87" s="58">
        <f t="shared" si="19"/>
        <v>0</v>
      </c>
    </row>
    <row r="88" spans="1:32" hidden="1" x14ac:dyDescent="0.25">
      <c r="A88" s="41" t="s">
        <v>174</v>
      </c>
      <c r="B88" s="46"/>
      <c r="C88" s="50"/>
      <c r="D88" s="71"/>
      <c r="E88" s="72"/>
      <c r="F88" s="71"/>
      <c r="G88" s="72"/>
      <c r="H88" s="71"/>
      <c r="I88" s="72"/>
      <c r="J88" s="71"/>
      <c r="K88" s="72"/>
      <c r="M88" s="58">
        <f t="shared" si="18"/>
        <v>0</v>
      </c>
      <c r="N88" s="58">
        <f t="shared" si="19"/>
        <v>0</v>
      </c>
    </row>
    <row r="89" spans="1:32" hidden="1" x14ac:dyDescent="0.25">
      <c r="A89" s="41" t="s">
        <v>77</v>
      </c>
      <c r="B89" s="46"/>
      <c r="C89" s="50"/>
      <c r="D89" s="71"/>
      <c r="E89" s="72"/>
      <c r="F89" s="71"/>
      <c r="G89" s="72"/>
      <c r="H89" s="71"/>
      <c r="I89" s="72"/>
      <c r="J89" s="71"/>
      <c r="K89" s="72"/>
      <c r="M89" s="58">
        <f t="shared" si="18"/>
        <v>0</v>
      </c>
      <c r="N89" s="58">
        <f t="shared" si="19"/>
        <v>0</v>
      </c>
    </row>
    <row r="90" spans="1:32" hidden="1" x14ac:dyDescent="0.25">
      <c r="A90" s="41" t="s">
        <v>176</v>
      </c>
      <c r="B90" s="46"/>
      <c r="C90" s="50"/>
      <c r="D90" s="71"/>
      <c r="E90" s="72"/>
      <c r="F90" s="71"/>
      <c r="G90" s="72"/>
      <c r="H90" s="71"/>
      <c r="I90" s="72"/>
      <c r="J90" s="71"/>
      <c r="K90" s="72"/>
      <c r="M90" s="58">
        <f t="shared" si="18"/>
        <v>0</v>
      </c>
      <c r="N90" s="58">
        <f t="shared" si="19"/>
        <v>0</v>
      </c>
    </row>
    <row r="91" spans="1:32" hidden="1" x14ac:dyDescent="0.25">
      <c r="A91" s="41" t="s">
        <v>148</v>
      </c>
      <c r="B91" s="46"/>
      <c r="C91" s="50"/>
      <c r="D91" s="71"/>
      <c r="E91" s="72"/>
      <c r="F91" s="71"/>
      <c r="G91" s="72"/>
      <c r="H91" s="71"/>
      <c r="I91" s="72"/>
      <c r="J91" s="71"/>
      <c r="K91" s="72"/>
      <c r="M91" s="58">
        <f t="shared" si="18"/>
        <v>0</v>
      </c>
      <c r="N91" s="58">
        <f t="shared" si="19"/>
        <v>0</v>
      </c>
    </row>
    <row r="92" spans="1:32" hidden="1" x14ac:dyDescent="0.25">
      <c r="A92" s="41" t="s">
        <v>32</v>
      </c>
      <c r="B92" s="46"/>
      <c r="C92" s="50"/>
      <c r="D92" s="71"/>
      <c r="E92" s="72"/>
      <c r="F92" s="71"/>
      <c r="G92" s="72"/>
      <c r="H92" s="71"/>
      <c r="I92" s="72"/>
      <c r="J92" s="71"/>
      <c r="K92" s="72"/>
      <c r="M92" s="58">
        <f t="shared" si="18"/>
        <v>0</v>
      </c>
      <c r="N92" s="58">
        <f t="shared" si="19"/>
        <v>0</v>
      </c>
      <c r="P92" s="55" t="s">
        <v>184</v>
      </c>
      <c r="T92" s="58">
        <f t="shared" ref="T92:T93" si="21">D92/10</f>
        <v>0</v>
      </c>
      <c r="U92" s="58">
        <f t="shared" ref="U92:U93" si="22">E92/15</f>
        <v>0</v>
      </c>
      <c r="V92" s="58">
        <f t="shared" ref="V92:V93" si="23">F92/21</f>
        <v>0</v>
      </c>
      <c r="W92" s="58">
        <f t="shared" ref="W92:W93" si="24">G92/32</f>
        <v>0</v>
      </c>
      <c r="X92" s="58">
        <f t="shared" ref="X92:X93" si="25">H92/42</f>
        <v>0</v>
      </c>
      <c r="Y92" s="58">
        <f t="shared" ref="Y92:Y93" si="26">I92/50</f>
        <v>0</v>
      </c>
      <c r="Z92" s="58">
        <f t="shared" ref="Z92:Z93" si="27">J92/56</f>
        <v>0</v>
      </c>
      <c r="AA92" s="58">
        <f t="shared" ref="AA92:AA93" si="28">K92/90</f>
        <v>0</v>
      </c>
    </row>
    <row r="93" spans="1:32" hidden="1" x14ac:dyDescent="0.25">
      <c r="A93" s="41" t="s">
        <v>78</v>
      </c>
      <c r="B93" s="46"/>
      <c r="C93" s="50"/>
      <c r="D93" s="71"/>
      <c r="E93" s="72"/>
      <c r="F93" s="71"/>
      <c r="G93" s="72"/>
      <c r="H93" s="71"/>
      <c r="I93" s="72"/>
      <c r="J93" s="71"/>
      <c r="K93" s="72"/>
      <c r="M93" s="58">
        <f t="shared" si="18"/>
        <v>0</v>
      </c>
      <c r="N93" s="58">
        <f t="shared" si="19"/>
        <v>0</v>
      </c>
      <c r="P93" s="55" t="s">
        <v>184</v>
      </c>
      <c r="T93" s="58">
        <f t="shared" si="21"/>
        <v>0</v>
      </c>
      <c r="U93" s="58">
        <f t="shared" si="22"/>
        <v>0</v>
      </c>
      <c r="V93" s="58">
        <f t="shared" si="23"/>
        <v>0</v>
      </c>
      <c r="W93" s="58">
        <f t="shared" si="24"/>
        <v>0</v>
      </c>
      <c r="X93" s="58">
        <f t="shared" si="25"/>
        <v>0</v>
      </c>
      <c r="Y93" s="58">
        <f t="shared" si="26"/>
        <v>0</v>
      </c>
      <c r="Z93" s="58">
        <f t="shared" si="27"/>
        <v>0</v>
      </c>
      <c r="AA93" s="58">
        <f t="shared" si="28"/>
        <v>0</v>
      </c>
    </row>
    <row r="94" spans="1:32" hidden="1" x14ac:dyDescent="0.25">
      <c r="A94" s="41" t="s">
        <v>79</v>
      </c>
      <c r="B94" s="46"/>
      <c r="C94" s="50"/>
      <c r="D94" s="71"/>
      <c r="E94" s="72"/>
      <c r="F94" s="71"/>
      <c r="G94" s="72"/>
      <c r="H94" s="71"/>
      <c r="I94" s="72"/>
      <c r="J94" s="71"/>
      <c r="K94" s="72"/>
      <c r="M94" s="58">
        <f t="shared" si="18"/>
        <v>0</v>
      </c>
      <c r="N94" s="58">
        <f t="shared" si="19"/>
        <v>0</v>
      </c>
    </row>
    <row r="95" spans="1:32" hidden="1" x14ac:dyDescent="0.25">
      <c r="A95" s="41" t="s">
        <v>33</v>
      </c>
      <c r="B95" s="46"/>
      <c r="C95" s="50"/>
      <c r="D95" s="71"/>
      <c r="E95" s="72"/>
      <c r="F95" s="71"/>
      <c r="G95" s="72"/>
      <c r="H95" s="71"/>
      <c r="I95" s="72"/>
      <c r="J95" s="71"/>
      <c r="K95" s="72"/>
      <c r="M95" s="58">
        <f t="shared" si="18"/>
        <v>0</v>
      </c>
      <c r="N95" s="58">
        <f t="shared" si="19"/>
        <v>0</v>
      </c>
    </row>
    <row r="96" spans="1:32" hidden="1" x14ac:dyDescent="0.25">
      <c r="A96" s="41" t="s">
        <v>15</v>
      </c>
      <c r="B96" s="46"/>
      <c r="C96" s="50"/>
      <c r="D96" s="71"/>
      <c r="E96" s="72"/>
      <c r="F96" s="71"/>
      <c r="G96" s="72"/>
      <c r="H96" s="71"/>
      <c r="I96" s="72"/>
      <c r="J96" s="71"/>
      <c r="K96" s="72"/>
      <c r="M96" s="58">
        <f t="shared" si="18"/>
        <v>0</v>
      </c>
      <c r="N96" s="58">
        <f t="shared" si="19"/>
        <v>0</v>
      </c>
    </row>
    <row r="97" spans="1:27" hidden="1" x14ac:dyDescent="0.25">
      <c r="A97" s="41" t="s">
        <v>159</v>
      </c>
      <c r="B97" s="46"/>
      <c r="C97" s="50"/>
      <c r="D97" s="71"/>
      <c r="E97" s="72"/>
      <c r="F97" s="71"/>
      <c r="G97" s="72"/>
      <c r="H97" s="71"/>
      <c r="I97" s="72"/>
      <c r="J97" s="71"/>
      <c r="K97" s="72"/>
      <c r="M97" s="58">
        <f t="shared" si="18"/>
        <v>0</v>
      </c>
      <c r="N97" s="58">
        <f t="shared" si="19"/>
        <v>0</v>
      </c>
    </row>
    <row r="98" spans="1:27" hidden="1" x14ac:dyDescent="0.25">
      <c r="A98" s="41" t="s">
        <v>38</v>
      </c>
      <c r="B98" s="46"/>
      <c r="C98" s="50"/>
      <c r="D98" s="71"/>
      <c r="E98" s="72"/>
      <c r="F98" s="71"/>
      <c r="G98" s="72"/>
      <c r="H98" s="71"/>
      <c r="I98" s="72"/>
      <c r="J98" s="71"/>
      <c r="K98" s="72"/>
      <c r="M98" s="58">
        <f t="shared" si="18"/>
        <v>0</v>
      </c>
      <c r="N98" s="58">
        <f t="shared" si="19"/>
        <v>0</v>
      </c>
    </row>
    <row r="99" spans="1:27" hidden="1" x14ac:dyDescent="0.25">
      <c r="A99" s="41" t="s">
        <v>80</v>
      </c>
      <c r="B99" s="46"/>
      <c r="C99" s="50"/>
      <c r="D99" s="71"/>
      <c r="E99" s="72"/>
      <c r="F99" s="71"/>
      <c r="G99" s="72"/>
      <c r="H99" s="71"/>
      <c r="I99" s="72"/>
      <c r="J99" s="71"/>
      <c r="K99" s="72"/>
      <c r="M99" s="58">
        <f t="shared" si="18"/>
        <v>0</v>
      </c>
      <c r="N99" s="58">
        <f t="shared" si="19"/>
        <v>0</v>
      </c>
    </row>
    <row r="100" spans="1:27" hidden="1" x14ac:dyDescent="0.25">
      <c r="A100" s="41" t="s">
        <v>81</v>
      </c>
      <c r="B100" s="46"/>
      <c r="C100" s="50"/>
      <c r="D100" s="71"/>
      <c r="E100" s="72"/>
      <c r="F100" s="71"/>
      <c r="G100" s="72"/>
      <c r="H100" s="71"/>
      <c r="I100" s="72"/>
      <c r="J100" s="71"/>
      <c r="K100" s="72"/>
      <c r="M100" s="58">
        <f t="shared" si="18"/>
        <v>0</v>
      </c>
      <c r="N100" s="58">
        <f t="shared" si="19"/>
        <v>0</v>
      </c>
    </row>
    <row r="101" spans="1:27" hidden="1" x14ac:dyDescent="0.25">
      <c r="A101" s="41" t="s">
        <v>16</v>
      </c>
      <c r="B101" s="46"/>
      <c r="C101" s="50"/>
      <c r="D101" s="71"/>
      <c r="E101" s="72"/>
      <c r="F101" s="71"/>
      <c r="G101" s="72"/>
      <c r="H101" s="71"/>
      <c r="I101" s="72"/>
      <c r="J101" s="71"/>
      <c r="K101" s="72"/>
      <c r="M101" s="58">
        <f t="shared" si="18"/>
        <v>0</v>
      </c>
      <c r="N101" s="58">
        <f t="shared" si="19"/>
        <v>0</v>
      </c>
    </row>
    <row r="102" spans="1:27" hidden="1" x14ac:dyDescent="0.25">
      <c r="A102" s="41" t="s">
        <v>177</v>
      </c>
      <c r="B102" s="46"/>
      <c r="C102" s="50"/>
      <c r="D102" s="71"/>
      <c r="E102" s="72"/>
      <c r="F102" s="71"/>
      <c r="G102" s="72"/>
      <c r="H102" s="71"/>
      <c r="I102" s="72"/>
      <c r="J102" s="71"/>
      <c r="K102" s="72"/>
      <c r="M102" s="58">
        <f t="shared" si="18"/>
        <v>0</v>
      </c>
      <c r="N102" s="58">
        <f t="shared" si="19"/>
        <v>0</v>
      </c>
    </row>
    <row r="103" spans="1:27" hidden="1" x14ac:dyDescent="0.25">
      <c r="A103" s="41" t="s">
        <v>34</v>
      </c>
      <c r="B103" s="46"/>
      <c r="C103" s="50"/>
      <c r="D103" s="71"/>
      <c r="E103" s="72"/>
      <c r="F103" s="71"/>
      <c r="G103" s="72"/>
      <c r="H103" s="71"/>
      <c r="I103" s="72"/>
      <c r="J103" s="71"/>
      <c r="K103" s="72"/>
      <c r="M103" s="58">
        <f t="shared" si="18"/>
        <v>0</v>
      </c>
      <c r="N103" s="58">
        <f t="shared" si="19"/>
        <v>0</v>
      </c>
      <c r="P103" s="55" t="s">
        <v>184</v>
      </c>
      <c r="T103" s="58">
        <f>D103/10</f>
        <v>0</v>
      </c>
      <c r="U103" s="58">
        <f>E103/15</f>
        <v>0</v>
      </c>
      <c r="V103" s="58">
        <f>F103/21</f>
        <v>0</v>
      </c>
      <c r="W103" s="58">
        <f>G103/32</f>
        <v>0</v>
      </c>
      <c r="X103" s="58">
        <f>H103/42</f>
        <v>0</v>
      </c>
      <c r="Y103" s="58">
        <f>I103/50</f>
        <v>0</v>
      </c>
      <c r="Z103" s="58">
        <f>J103/56</f>
        <v>0</v>
      </c>
      <c r="AA103" s="58">
        <f>K103/90</f>
        <v>0</v>
      </c>
    </row>
    <row r="104" spans="1:27" hidden="1" x14ac:dyDescent="0.25">
      <c r="A104" s="41" t="s">
        <v>82</v>
      </c>
      <c r="B104" s="46"/>
      <c r="C104" s="50"/>
      <c r="D104" s="71"/>
      <c r="E104" s="72"/>
      <c r="F104" s="71"/>
      <c r="G104" s="72"/>
      <c r="H104" s="71"/>
      <c r="I104" s="72"/>
      <c r="J104" s="71"/>
      <c r="K104" s="72"/>
      <c r="M104" s="58">
        <f t="shared" si="18"/>
        <v>0</v>
      </c>
      <c r="N104" s="58">
        <f t="shared" si="19"/>
        <v>0</v>
      </c>
    </row>
    <row r="105" spans="1:27" hidden="1" x14ac:dyDescent="0.25">
      <c r="A105" s="41" t="s">
        <v>180</v>
      </c>
      <c r="B105" s="46"/>
      <c r="C105" s="50"/>
      <c r="D105" s="71"/>
      <c r="E105" s="72"/>
      <c r="F105" s="71"/>
      <c r="G105" s="72"/>
      <c r="H105" s="71"/>
      <c r="I105" s="72"/>
      <c r="J105" s="71"/>
      <c r="K105" s="72"/>
      <c r="M105" s="58">
        <f t="shared" si="18"/>
        <v>0</v>
      </c>
      <c r="N105" s="58">
        <f t="shared" si="19"/>
        <v>0</v>
      </c>
    </row>
    <row r="106" spans="1:27" hidden="1" x14ac:dyDescent="0.25">
      <c r="A106" s="41" t="s">
        <v>193</v>
      </c>
      <c r="B106" s="46"/>
      <c r="C106" s="50"/>
      <c r="D106" s="71"/>
      <c r="E106" s="72"/>
      <c r="F106" s="71"/>
      <c r="G106" s="72"/>
      <c r="H106" s="71"/>
      <c r="I106" s="72"/>
      <c r="J106" s="71"/>
      <c r="K106" s="72"/>
      <c r="M106" s="58">
        <f t="shared" si="18"/>
        <v>0</v>
      </c>
      <c r="N106" s="58">
        <f t="shared" si="19"/>
        <v>0</v>
      </c>
      <c r="P106" s="55" t="s">
        <v>184</v>
      </c>
      <c r="T106" s="58">
        <f>D106/10</f>
        <v>0</v>
      </c>
      <c r="U106" s="58">
        <f>E106/15</f>
        <v>0</v>
      </c>
      <c r="V106" s="58">
        <f>F106/21</f>
        <v>0</v>
      </c>
      <c r="W106" s="58">
        <f>G106/32</f>
        <v>0</v>
      </c>
      <c r="X106" s="58">
        <f>H106/42</f>
        <v>0</v>
      </c>
      <c r="Y106" s="58">
        <f>I106/50</f>
        <v>0</v>
      </c>
      <c r="Z106" s="58">
        <f>J106/56</f>
        <v>0</v>
      </c>
      <c r="AA106" s="58">
        <f>K106/90</f>
        <v>0</v>
      </c>
    </row>
    <row r="107" spans="1:27" hidden="1" x14ac:dyDescent="0.25">
      <c r="A107" s="41" t="s">
        <v>35</v>
      </c>
      <c r="B107" s="46"/>
      <c r="C107" s="50"/>
      <c r="D107" s="71"/>
      <c r="E107" s="72"/>
      <c r="F107" s="71"/>
      <c r="G107" s="72"/>
      <c r="H107" s="71"/>
      <c r="I107" s="72"/>
      <c r="J107" s="71"/>
      <c r="K107" s="72"/>
      <c r="M107" s="58">
        <f t="shared" si="18"/>
        <v>0</v>
      </c>
      <c r="N107" s="58">
        <f t="shared" si="19"/>
        <v>0</v>
      </c>
      <c r="P107" s="55" t="s">
        <v>184</v>
      </c>
      <c r="T107" s="58">
        <f>D107/10</f>
        <v>0</v>
      </c>
      <c r="U107" s="58">
        <f>E107/15</f>
        <v>0</v>
      </c>
      <c r="V107" s="58">
        <f>F107/21</f>
        <v>0</v>
      </c>
      <c r="W107" s="58">
        <f>G107/32</f>
        <v>0</v>
      </c>
      <c r="X107" s="58">
        <f>H107/42</f>
        <v>0</v>
      </c>
      <c r="Y107" s="58">
        <f>I107/50</f>
        <v>0</v>
      </c>
      <c r="Z107" s="58">
        <f>J107/56</f>
        <v>0</v>
      </c>
      <c r="AA107" s="58">
        <f>K107/90</f>
        <v>0</v>
      </c>
    </row>
    <row r="108" spans="1:27" hidden="1" x14ac:dyDescent="0.25">
      <c r="A108" s="41" t="s">
        <v>83</v>
      </c>
      <c r="B108" s="46"/>
      <c r="C108" s="50"/>
      <c r="D108" s="71"/>
      <c r="E108" s="72"/>
      <c r="F108" s="71"/>
      <c r="G108" s="72"/>
      <c r="H108" s="71"/>
      <c r="I108" s="72"/>
      <c r="J108" s="71"/>
      <c r="K108" s="72"/>
      <c r="M108" s="58">
        <f t="shared" si="18"/>
        <v>0</v>
      </c>
      <c r="N108" s="58">
        <f t="shared" si="19"/>
        <v>0</v>
      </c>
    </row>
    <row r="109" spans="1:27" hidden="1" x14ac:dyDescent="0.25">
      <c r="A109" s="41" t="s">
        <v>133</v>
      </c>
      <c r="B109" s="46"/>
      <c r="C109" s="50"/>
      <c r="D109" s="71"/>
      <c r="E109" s="72"/>
      <c r="F109" s="71"/>
      <c r="G109" s="72"/>
      <c r="H109" s="71"/>
      <c r="I109" s="72"/>
      <c r="J109" s="71"/>
      <c r="K109" s="72"/>
      <c r="M109" s="58">
        <f t="shared" si="18"/>
        <v>0</v>
      </c>
      <c r="N109" s="58">
        <f t="shared" si="19"/>
        <v>0</v>
      </c>
    </row>
    <row r="110" spans="1:27" hidden="1" x14ac:dyDescent="0.25">
      <c r="A110" s="41" t="s">
        <v>140</v>
      </c>
      <c r="B110" s="46"/>
      <c r="C110" s="50"/>
      <c r="D110" s="71"/>
      <c r="E110" s="72"/>
      <c r="F110" s="71"/>
      <c r="G110" s="72"/>
      <c r="H110" s="71"/>
      <c r="I110" s="72"/>
      <c r="J110" s="71"/>
      <c r="K110" s="72"/>
      <c r="M110" s="58">
        <f t="shared" si="18"/>
        <v>0</v>
      </c>
      <c r="N110" s="58">
        <f t="shared" si="19"/>
        <v>0</v>
      </c>
      <c r="T110" s="58">
        <f>D110/10</f>
        <v>0</v>
      </c>
      <c r="U110" s="58">
        <f>E110/15</f>
        <v>0</v>
      </c>
      <c r="V110" s="58">
        <f>F110/21</f>
        <v>0</v>
      </c>
      <c r="W110" s="58">
        <f>G110/32</f>
        <v>0</v>
      </c>
      <c r="X110" s="58">
        <f>H110/42</f>
        <v>0</v>
      </c>
      <c r="Y110" s="58">
        <f>I110/50</f>
        <v>0</v>
      </c>
      <c r="Z110" s="58">
        <f>J110/56</f>
        <v>0</v>
      </c>
      <c r="AA110" s="58">
        <f>K110/90</f>
        <v>0</v>
      </c>
    </row>
    <row r="111" spans="1:27" hidden="1" x14ac:dyDescent="0.25">
      <c r="A111" s="41" t="s">
        <v>166</v>
      </c>
      <c r="B111" s="46"/>
      <c r="C111" s="50"/>
      <c r="D111" s="71"/>
      <c r="E111" s="72"/>
      <c r="F111" s="71"/>
      <c r="G111" s="72"/>
      <c r="H111" s="71"/>
      <c r="I111" s="72"/>
      <c r="J111" s="71"/>
      <c r="K111" s="72"/>
      <c r="M111" s="58">
        <f t="shared" si="18"/>
        <v>0</v>
      </c>
      <c r="N111" s="58">
        <f t="shared" si="19"/>
        <v>0</v>
      </c>
      <c r="P111" s="55" t="s">
        <v>184</v>
      </c>
      <c r="T111" s="58">
        <f>D111/10</f>
        <v>0</v>
      </c>
      <c r="U111" s="58">
        <f>E111/15</f>
        <v>0</v>
      </c>
      <c r="V111" s="58">
        <f>F111/21</f>
        <v>0</v>
      </c>
      <c r="W111" s="58">
        <f>G111/32</f>
        <v>0</v>
      </c>
      <c r="X111" s="58">
        <f>H111/42</f>
        <v>0</v>
      </c>
      <c r="Y111" s="58">
        <f>I111/50</f>
        <v>0</v>
      </c>
      <c r="Z111" s="58">
        <f>J111/56</f>
        <v>0</v>
      </c>
      <c r="AA111" s="58">
        <f>K111/90</f>
        <v>0</v>
      </c>
    </row>
    <row r="112" spans="1:27" hidden="1" x14ac:dyDescent="0.25">
      <c r="A112" s="41" t="s">
        <v>17</v>
      </c>
      <c r="B112" s="46"/>
      <c r="C112" s="50"/>
      <c r="D112" s="71"/>
      <c r="E112" s="72"/>
      <c r="F112" s="71"/>
      <c r="G112" s="72"/>
      <c r="H112" s="71"/>
      <c r="I112" s="72"/>
      <c r="J112" s="71"/>
      <c r="K112" s="72"/>
      <c r="M112" s="58">
        <f t="shared" si="18"/>
        <v>0</v>
      </c>
      <c r="N112" s="58">
        <f t="shared" si="19"/>
        <v>0</v>
      </c>
    </row>
    <row r="113" spans="1:29" hidden="1" x14ac:dyDescent="0.25">
      <c r="A113" s="41" t="s">
        <v>84</v>
      </c>
      <c r="B113" s="46"/>
      <c r="C113" s="50"/>
      <c r="D113" s="71"/>
      <c r="E113" s="72"/>
      <c r="F113" s="71"/>
      <c r="G113" s="72"/>
      <c r="H113" s="71"/>
      <c r="I113" s="72"/>
      <c r="J113" s="71"/>
      <c r="K113" s="72"/>
      <c r="M113" s="58">
        <f t="shared" si="18"/>
        <v>0</v>
      </c>
      <c r="N113" s="58">
        <f t="shared" si="19"/>
        <v>0</v>
      </c>
    </row>
    <row r="114" spans="1:29" hidden="1" x14ac:dyDescent="0.25">
      <c r="A114" s="41" t="s">
        <v>85</v>
      </c>
      <c r="B114" s="46"/>
      <c r="C114" s="50"/>
      <c r="D114" s="71"/>
      <c r="E114" s="72"/>
      <c r="F114" s="71"/>
      <c r="G114" s="72"/>
      <c r="H114" s="71"/>
      <c r="I114" s="72"/>
      <c r="J114" s="71"/>
      <c r="K114" s="72"/>
      <c r="M114" s="58">
        <f t="shared" si="18"/>
        <v>0</v>
      </c>
      <c r="N114" s="58">
        <f t="shared" si="19"/>
        <v>0</v>
      </c>
    </row>
    <row r="115" spans="1:29" hidden="1" x14ac:dyDescent="0.25">
      <c r="A115" s="41" t="s">
        <v>18</v>
      </c>
      <c r="B115" s="46"/>
      <c r="C115" s="50"/>
      <c r="D115" s="71"/>
      <c r="E115" s="72"/>
      <c r="F115" s="71"/>
      <c r="G115" s="72"/>
      <c r="H115" s="71"/>
      <c r="I115" s="72"/>
      <c r="J115" s="71"/>
      <c r="K115" s="72"/>
      <c r="M115" s="58">
        <f t="shared" si="18"/>
        <v>0</v>
      </c>
      <c r="N115" s="58">
        <f t="shared" si="19"/>
        <v>0</v>
      </c>
    </row>
    <row r="116" spans="1:29" hidden="1" x14ac:dyDescent="0.25">
      <c r="A116" s="41" t="s">
        <v>167</v>
      </c>
      <c r="B116" s="46"/>
      <c r="C116" s="50"/>
      <c r="D116" s="71"/>
      <c r="E116" s="72"/>
      <c r="F116" s="71"/>
      <c r="G116" s="72"/>
      <c r="H116" s="71"/>
      <c r="I116" s="72"/>
      <c r="J116" s="71"/>
      <c r="K116" s="72"/>
      <c r="M116" s="58">
        <f t="shared" si="18"/>
        <v>0</v>
      </c>
      <c r="N116" s="58">
        <f t="shared" si="19"/>
        <v>0</v>
      </c>
    </row>
    <row r="117" spans="1:29" hidden="1" x14ac:dyDescent="0.25">
      <c r="A117" s="41" t="s">
        <v>149</v>
      </c>
      <c r="B117" s="46"/>
      <c r="C117" s="50"/>
      <c r="D117" s="71"/>
      <c r="E117" s="72"/>
      <c r="F117" s="71"/>
      <c r="G117" s="72"/>
      <c r="H117" s="71"/>
      <c r="I117" s="72"/>
      <c r="J117" s="71"/>
      <c r="K117" s="72"/>
      <c r="M117" s="58">
        <f t="shared" si="18"/>
        <v>0</v>
      </c>
      <c r="N117" s="58">
        <f t="shared" si="19"/>
        <v>0</v>
      </c>
    </row>
    <row r="118" spans="1:29" hidden="1" x14ac:dyDescent="0.25">
      <c r="A118" s="41" t="s">
        <v>157</v>
      </c>
      <c r="B118" s="46"/>
      <c r="C118" s="50"/>
      <c r="D118" s="71"/>
      <c r="E118" s="72"/>
      <c r="F118" s="71"/>
      <c r="G118" s="72"/>
      <c r="H118" s="71"/>
      <c r="I118" s="72"/>
      <c r="J118" s="71"/>
      <c r="K118" s="72"/>
      <c r="M118" s="58">
        <f t="shared" si="18"/>
        <v>0</v>
      </c>
      <c r="N118" s="58">
        <f t="shared" si="19"/>
        <v>0</v>
      </c>
    </row>
    <row r="119" spans="1:29" hidden="1" x14ac:dyDescent="0.25">
      <c r="A119" s="41" t="s">
        <v>19</v>
      </c>
      <c r="B119" s="46"/>
      <c r="C119" s="50"/>
      <c r="D119" s="71"/>
      <c r="E119" s="72"/>
      <c r="F119" s="71"/>
      <c r="G119" s="72"/>
      <c r="H119" s="71"/>
      <c r="I119" s="72"/>
      <c r="J119" s="71"/>
      <c r="K119" s="72"/>
      <c r="M119" s="58">
        <f t="shared" si="18"/>
        <v>0</v>
      </c>
      <c r="N119" s="58">
        <f t="shared" si="19"/>
        <v>0</v>
      </c>
    </row>
    <row r="120" spans="1:29" hidden="1" x14ac:dyDescent="0.25">
      <c r="A120" s="41" t="s">
        <v>20</v>
      </c>
      <c r="B120" s="46"/>
      <c r="C120" s="50"/>
      <c r="D120" s="71"/>
      <c r="E120" s="72"/>
      <c r="F120" s="71"/>
      <c r="G120" s="72"/>
      <c r="H120" s="71"/>
      <c r="I120" s="72"/>
      <c r="J120" s="71"/>
      <c r="K120" s="72"/>
      <c r="M120" s="58">
        <f t="shared" si="18"/>
        <v>0</v>
      </c>
      <c r="N120" s="58">
        <f t="shared" si="19"/>
        <v>0</v>
      </c>
    </row>
    <row r="121" spans="1:29" hidden="1" x14ac:dyDescent="0.25">
      <c r="A121" s="41" t="s">
        <v>86</v>
      </c>
      <c r="B121" s="46"/>
      <c r="C121" s="50"/>
      <c r="D121" s="71"/>
      <c r="E121" s="72"/>
      <c r="F121" s="71"/>
      <c r="G121" s="72"/>
      <c r="H121" s="71"/>
      <c r="I121" s="72"/>
      <c r="J121" s="71"/>
      <c r="K121" s="72"/>
      <c r="M121" s="58">
        <f t="shared" si="18"/>
        <v>0</v>
      </c>
      <c r="N121" s="58">
        <f t="shared" si="19"/>
        <v>0</v>
      </c>
    </row>
    <row r="122" spans="1:29" hidden="1" x14ac:dyDescent="0.25">
      <c r="A122" s="41" t="s">
        <v>87</v>
      </c>
      <c r="B122" s="46"/>
      <c r="C122" s="50"/>
      <c r="D122" s="71"/>
      <c r="E122" s="72"/>
      <c r="F122" s="71"/>
      <c r="G122" s="72"/>
      <c r="H122" s="71"/>
      <c r="I122" s="72"/>
      <c r="J122" s="71"/>
      <c r="K122" s="72"/>
      <c r="M122" s="58">
        <f t="shared" si="18"/>
        <v>0</v>
      </c>
      <c r="N122" s="58">
        <f t="shared" si="19"/>
        <v>0</v>
      </c>
    </row>
    <row r="123" spans="1:29" hidden="1" x14ac:dyDescent="0.25">
      <c r="A123" s="41" t="s">
        <v>88</v>
      </c>
      <c r="B123" s="46"/>
      <c r="C123" s="50"/>
      <c r="D123" s="71"/>
      <c r="E123" s="72"/>
      <c r="F123" s="71"/>
      <c r="G123" s="72"/>
      <c r="H123" s="71"/>
      <c r="I123" s="72"/>
      <c r="J123" s="71"/>
      <c r="K123" s="72"/>
      <c r="M123" s="58">
        <f t="shared" si="18"/>
        <v>0</v>
      </c>
      <c r="N123" s="58">
        <f t="shared" si="19"/>
        <v>0</v>
      </c>
    </row>
    <row r="124" spans="1:29" hidden="1" x14ac:dyDescent="0.25">
      <c r="A124" s="41" t="s">
        <v>89</v>
      </c>
      <c r="B124" s="46"/>
      <c r="C124" s="50"/>
      <c r="D124" s="71"/>
      <c r="E124" s="72"/>
      <c r="F124" s="71"/>
      <c r="G124" s="72"/>
      <c r="H124" s="71"/>
      <c r="I124" s="72"/>
      <c r="J124" s="71"/>
      <c r="K124" s="72"/>
      <c r="M124" s="58">
        <f t="shared" si="18"/>
        <v>0</v>
      </c>
      <c r="N124" s="58">
        <f t="shared" si="19"/>
        <v>0</v>
      </c>
    </row>
    <row r="125" spans="1:29" hidden="1" x14ac:dyDescent="0.25">
      <c r="A125" s="41" t="s">
        <v>90</v>
      </c>
      <c r="B125" s="46"/>
      <c r="C125" s="50"/>
      <c r="D125" s="71"/>
      <c r="E125" s="72"/>
      <c r="F125" s="71"/>
      <c r="G125" s="72"/>
      <c r="H125" s="71"/>
      <c r="I125" s="72"/>
      <c r="J125" s="71"/>
      <c r="K125" s="72"/>
      <c r="M125" s="58">
        <f t="shared" si="18"/>
        <v>0</v>
      </c>
      <c r="N125" s="58">
        <f t="shared" si="19"/>
        <v>0</v>
      </c>
      <c r="T125" s="58">
        <f t="shared" ref="T125:T126" si="29">D125/10</f>
        <v>0</v>
      </c>
      <c r="U125" s="58">
        <f t="shared" ref="U125:U126" si="30">E125/15</f>
        <v>0</v>
      </c>
      <c r="V125" s="58">
        <f t="shared" ref="V125:V126" si="31">F125/21</f>
        <v>0</v>
      </c>
      <c r="W125" s="58">
        <f t="shared" ref="W125:W126" si="32">G125/32</f>
        <v>0</v>
      </c>
      <c r="X125" s="58">
        <f t="shared" ref="X125:X126" si="33">H125/42</f>
        <v>0</v>
      </c>
      <c r="Y125" s="58">
        <f t="shared" ref="Y125:Y126" si="34">I125/50</f>
        <v>0</v>
      </c>
      <c r="Z125" s="58">
        <f t="shared" ref="Z125:Z126" si="35">J125/56</f>
        <v>0</v>
      </c>
      <c r="AA125" s="58">
        <f t="shared" ref="AA125:AA126" si="36">K125/90</f>
        <v>0</v>
      </c>
    </row>
    <row r="126" spans="1:29" x14ac:dyDescent="0.25">
      <c r="A126" s="41" t="s">
        <v>21</v>
      </c>
      <c r="B126" s="46"/>
      <c r="C126" s="50"/>
      <c r="D126" s="71"/>
      <c r="E126" s="72"/>
      <c r="F126" s="71"/>
      <c r="G126" s="72"/>
      <c r="H126" s="71"/>
      <c r="I126" s="72"/>
      <c r="J126" s="71"/>
      <c r="K126" s="72"/>
      <c r="M126" s="58">
        <f t="shared" si="18"/>
        <v>0</v>
      </c>
      <c r="N126" s="58">
        <f t="shared" si="19"/>
        <v>0</v>
      </c>
      <c r="P126" s="55" t="s">
        <v>184</v>
      </c>
      <c r="T126" s="58">
        <f t="shared" si="29"/>
        <v>0</v>
      </c>
      <c r="U126" s="58">
        <f t="shared" si="30"/>
        <v>0</v>
      </c>
      <c r="V126" s="58">
        <f t="shared" si="31"/>
        <v>0</v>
      </c>
      <c r="W126" s="58">
        <f t="shared" si="32"/>
        <v>0</v>
      </c>
      <c r="X126" s="58">
        <f t="shared" si="33"/>
        <v>0</v>
      </c>
      <c r="Y126" s="58">
        <f t="shared" si="34"/>
        <v>0</v>
      </c>
      <c r="Z126" s="58">
        <f t="shared" si="35"/>
        <v>0</v>
      </c>
      <c r="AA126" s="58">
        <f t="shared" si="36"/>
        <v>0</v>
      </c>
      <c r="AC126" s="58" t="s">
        <v>184</v>
      </c>
    </row>
    <row r="127" spans="1:29" hidden="1" x14ac:dyDescent="0.25">
      <c r="A127" s="41" t="s">
        <v>22</v>
      </c>
      <c r="B127" s="46"/>
      <c r="C127" s="50"/>
      <c r="D127" s="71"/>
      <c r="E127" s="72"/>
      <c r="F127" s="71"/>
      <c r="G127" s="72"/>
      <c r="H127" s="71"/>
      <c r="I127" s="72"/>
      <c r="J127" s="71"/>
      <c r="K127" s="72"/>
      <c r="M127" s="58">
        <f t="shared" si="18"/>
        <v>0</v>
      </c>
      <c r="N127" s="58">
        <f t="shared" si="19"/>
        <v>0</v>
      </c>
      <c r="P127" s="55" t="s">
        <v>184</v>
      </c>
      <c r="T127" s="58">
        <f>D127/10</f>
        <v>0</v>
      </c>
      <c r="U127" s="58">
        <f>E127/15</f>
        <v>0</v>
      </c>
      <c r="V127" s="58">
        <f>F127/21</f>
        <v>0</v>
      </c>
      <c r="W127" s="58">
        <f>G127/32</f>
        <v>0</v>
      </c>
      <c r="X127" s="58">
        <f>H127/42</f>
        <v>0</v>
      </c>
      <c r="Y127" s="58">
        <f>I127/50</f>
        <v>0</v>
      </c>
      <c r="Z127" s="58">
        <f>J127/56</f>
        <v>0</v>
      </c>
      <c r="AA127" s="58">
        <f>K127/90</f>
        <v>0</v>
      </c>
    </row>
    <row r="128" spans="1:29" hidden="1" x14ac:dyDescent="0.25">
      <c r="A128" s="41" t="s">
        <v>37</v>
      </c>
      <c r="B128" s="46"/>
      <c r="C128" s="50"/>
      <c r="D128" s="71"/>
      <c r="E128" s="72"/>
      <c r="F128" s="71"/>
      <c r="G128" s="72"/>
      <c r="H128" s="71"/>
      <c r="I128" s="72"/>
      <c r="J128" s="71"/>
      <c r="K128" s="72"/>
      <c r="M128" s="58">
        <f t="shared" si="18"/>
        <v>0</v>
      </c>
      <c r="N128" s="58">
        <f t="shared" si="19"/>
        <v>0</v>
      </c>
    </row>
    <row r="129" spans="1:29" hidden="1" x14ac:dyDescent="0.25">
      <c r="A129" s="41" t="s">
        <v>26</v>
      </c>
      <c r="B129" s="46"/>
      <c r="C129" s="50"/>
      <c r="D129" s="71"/>
      <c r="E129" s="72"/>
      <c r="F129" s="71"/>
      <c r="G129" s="72"/>
      <c r="H129" s="71"/>
      <c r="I129" s="72"/>
      <c r="J129" s="71"/>
      <c r="K129" s="72"/>
      <c r="M129" s="58">
        <f t="shared" si="18"/>
        <v>0</v>
      </c>
      <c r="N129" s="58">
        <f t="shared" si="19"/>
        <v>0</v>
      </c>
    </row>
    <row r="130" spans="1:29" hidden="1" x14ac:dyDescent="0.25">
      <c r="A130" s="41" t="s">
        <v>91</v>
      </c>
      <c r="B130" s="46"/>
      <c r="C130" s="50"/>
      <c r="D130" s="71"/>
      <c r="E130" s="72"/>
      <c r="F130" s="71"/>
      <c r="G130" s="72"/>
      <c r="H130" s="71"/>
      <c r="I130" s="72"/>
      <c r="J130" s="71"/>
      <c r="K130" s="72"/>
      <c r="M130" s="58">
        <f t="shared" si="18"/>
        <v>0</v>
      </c>
      <c r="N130" s="58">
        <f t="shared" si="19"/>
        <v>0</v>
      </c>
    </row>
    <row r="131" spans="1:29" hidden="1" x14ac:dyDescent="0.25">
      <c r="A131" s="41" t="s">
        <v>173</v>
      </c>
      <c r="B131" s="46"/>
      <c r="C131" s="50"/>
      <c r="D131" s="71"/>
      <c r="E131" s="72"/>
      <c r="F131" s="71"/>
      <c r="G131" s="72"/>
      <c r="H131" s="71"/>
      <c r="I131" s="72"/>
      <c r="J131" s="71"/>
      <c r="K131" s="72"/>
      <c r="M131" s="58">
        <f t="shared" si="18"/>
        <v>0</v>
      </c>
      <c r="N131" s="58">
        <f t="shared" si="19"/>
        <v>0</v>
      </c>
      <c r="T131" s="58">
        <f>D131/10</f>
        <v>0</v>
      </c>
      <c r="U131" s="58">
        <f>E131/15</f>
        <v>0</v>
      </c>
      <c r="V131" s="58">
        <f>F131/21</f>
        <v>0</v>
      </c>
      <c r="W131" s="58">
        <f>G131/32</f>
        <v>0</v>
      </c>
      <c r="X131" s="58">
        <f>H131/42</f>
        <v>0</v>
      </c>
      <c r="Y131" s="58">
        <f>I131/50</f>
        <v>0</v>
      </c>
      <c r="Z131" s="58">
        <f>J131/56</f>
        <v>0</v>
      </c>
      <c r="AA131" s="58">
        <f>K131/90</f>
        <v>0</v>
      </c>
    </row>
    <row r="132" spans="1:29" x14ac:dyDescent="0.25">
      <c r="A132" s="41" t="s">
        <v>23</v>
      </c>
      <c r="B132" s="46"/>
      <c r="C132" s="50"/>
      <c r="D132" s="71"/>
      <c r="E132" s="72"/>
      <c r="F132" s="71"/>
      <c r="G132" s="72"/>
      <c r="H132" s="71"/>
      <c r="I132" s="72"/>
      <c r="J132" s="71"/>
      <c r="K132" s="72"/>
      <c r="M132" s="58">
        <f t="shared" si="18"/>
        <v>0</v>
      </c>
      <c r="N132" s="58">
        <f t="shared" si="19"/>
        <v>0</v>
      </c>
      <c r="P132" s="55" t="s">
        <v>184</v>
      </c>
      <c r="T132" s="58">
        <f>D132/10</f>
        <v>0</v>
      </c>
      <c r="U132" s="58">
        <f>E132/15</f>
        <v>0</v>
      </c>
      <c r="V132" s="58">
        <f>F132/21</f>
        <v>0</v>
      </c>
      <c r="W132" s="58">
        <f>G132/32</f>
        <v>0</v>
      </c>
      <c r="X132" s="58">
        <f>H132/42</f>
        <v>0</v>
      </c>
      <c r="Y132" s="58">
        <f>I132/50</f>
        <v>0</v>
      </c>
      <c r="Z132" s="58">
        <f>J132/56</f>
        <v>0</v>
      </c>
      <c r="AA132" s="58">
        <f>K132/90</f>
        <v>0</v>
      </c>
      <c r="AC132" s="58" t="s">
        <v>184</v>
      </c>
    </row>
    <row r="133" spans="1:29" hidden="1" x14ac:dyDescent="0.25">
      <c r="A133" s="41" t="s">
        <v>92</v>
      </c>
      <c r="B133" s="46"/>
      <c r="C133" s="50"/>
      <c r="D133" s="71"/>
      <c r="E133" s="72"/>
      <c r="F133" s="71"/>
      <c r="G133" s="72"/>
      <c r="H133" s="71"/>
      <c r="I133" s="72"/>
      <c r="J133" s="71"/>
      <c r="K133" s="72"/>
      <c r="M133" s="58">
        <f t="shared" si="18"/>
        <v>0</v>
      </c>
      <c r="N133" s="58">
        <f t="shared" si="19"/>
        <v>0</v>
      </c>
    </row>
    <row r="134" spans="1:29" hidden="1" x14ac:dyDescent="0.25">
      <c r="A134" s="41" t="s">
        <v>192</v>
      </c>
      <c r="B134" s="46"/>
      <c r="C134" s="50"/>
      <c r="D134" s="71"/>
      <c r="E134" s="72"/>
      <c r="F134" s="71"/>
      <c r="G134" s="72"/>
      <c r="H134" s="71"/>
      <c r="I134" s="72"/>
      <c r="J134" s="71"/>
      <c r="K134" s="72"/>
      <c r="M134" s="58">
        <f t="shared" si="18"/>
        <v>0</v>
      </c>
      <c r="N134" s="58">
        <f t="shared" si="19"/>
        <v>0</v>
      </c>
      <c r="P134" s="55" t="s">
        <v>184</v>
      </c>
      <c r="T134" s="58">
        <f>D134/10</f>
        <v>0</v>
      </c>
      <c r="U134" s="58">
        <f>E134/15</f>
        <v>0</v>
      </c>
      <c r="V134" s="58">
        <f>F134/21</f>
        <v>0</v>
      </c>
      <c r="W134" s="58">
        <f>G134/32</f>
        <v>0</v>
      </c>
      <c r="X134" s="58">
        <f>H134/42</f>
        <v>0</v>
      </c>
      <c r="Y134" s="58">
        <f>I134/50</f>
        <v>0</v>
      </c>
      <c r="Z134" s="58">
        <f>J134/56</f>
        <v>0</v>
      </c>
      <c r="AA134" s="58">
        <f>K134/90</f>
        <v>0</v>
      </c>
    </row>
    <row r="135" spans="1:29" hidden="1" x14ac:dyDescent="0.25">
      <c r="A135" s="41" t="s">
        <v>131</v>
      </c>
      <c r="B135" s="46"/>
      <c r="C135" s="50"/>
      <c r="D135" s="71"/>
      <c r="E135" s="72"/>
      <c r="F135" s="71"/>
      <c r="G135" s="72"/>
      <c r="H135" s="71"/>
      <c r="I135" s="72"/>
      <c r="J135" s="71"/>
      <c r="K135" s="72"/>
      <c r="M135" s="58">
        <f t="shared" si="18"/>
        <v>0</v>
      </c>
      <c r="N135" s="58">
        <f t="shared" si="19"/>
        <v>0</v>
      </c>
    </row>
    <row r="136" spans="1:29" hidden="1" x14ac:dyDescent="0.25">
      <c r="A136" s="41" t="s">
        <v>93</v>
      </c>
      <c r="B136" s="46"/>
      <c r="C136" s="50"/>
      <c r="D136" s="71"/>
      <c r="E136" s="72"/>
      <c r="F136" s="71"/>
      <c r="G136" s="72"/>
      <c r="H136" s="71"/>
      <c r="I136" s="72"/>
      <c r="J136" s="71"/>
      <c r="K136" s="72"/>
      <c r="M136" s="58">
        <f t="shared" si="18"/>
        <v>0</v>
      </c>
      <c r="N136" s="58">
        <f t="shared" si="19"/>
        <v>0</v>
      </c>
    </row>
    <row r="137" spans="1:29" hidden="1" x14ac:dyDescent="0.25">
      <c r="A137" s="41" t="s">
        <v>126</v>
      </c>
      <c r="B137" s="46"/>
      <c r="C137" s="50"/>
      <c r="D137" s="71"/>
      <c r="E137" s="72"/>
      <c r="F137" s="71"/>
      <c r="G137" s="72"/>
      <c r="H137" s="71"/>
      <c r="I137" s="72"/>
      <c r="J137" s="71"/>
      <c r="K137" s="72"/>
      <c r="M137" s="58">
        <f t="shared" si="18"/>
        <v>0</v>
      </c>
      <c r="N137" s="58">
        <f t="shared" si="19"/>
        <v>0</v>
      </c>
    </row>
    <row r="138" spans="1:29" hidden="1" x14ac:dyDescent="0.25">
      <c r="A138" s="41" t="s">
        <v>94</v>
      </c>
      <c r="B138" s="46"/>
      <c r="C138" s="50"/>
      <c r="D138" s="71"/>
      <c r="E138" s="72"/>
      <c r="F138" s="71"/>
      <c r="G138" s="72"/>
      <c r="H138" s="71"/>
      <c r="I138" s="72"/>
      <c r="J138" s="71"/>
      <c r="K138" s="72"/>
      <c r="M138" s="58">
        <f t="shared" si="18"/>
        <v>0</v>
      </c>
      <c r="N138" s="58">
        <f t="shared" si="19"/>
        <v>0</v>
      </c>
    </row>
    <row r="139" spans="1:29" hidden="1" x14ac:dyDescent="0.25">
      <c r="A139" s="41" t="s">
        <v>24</v>
      </c>
      <c r="B139" s="46"/>
      <c r="C139" s="50"/>
      <c r="D139" s="71"/>
      <c r="E139" s="72"/>
      <c r="F139" s="71"/>
      <c r="G139" s="72"/>
      <c r="H139" s="71"/>
      <c r="I139" s="72"/>
      <c r="J139" s="71"/>
      <c r="K139" s="72"/>
      <c r="M139" s="58">
        <f t="shared" si="18"/>
        <v>0</v>
      </c>
      <c r="N139" s="58">
        <f t="shared" si="19"/>
        <v>0</v>
      </c>
    </row>
    <row r="140" spans="1:29" hidden="1" x14ac:dyDescent="0.25">
      <c r="A140" s="41" t="s">
        <v>95</v>
      </c>
      <c r="B140" s="46"/>
      <c r="C140" s="50"/>
      <c r="D140" s="71"/>
      <c r="E140" s="72"/>
      <c r="F140" s="71"/>
      <c r="G140" s="72"/>
      <c r="H140" s="71"/>
      <c r="I140" s="72"/>
      <c r="J140" s="71"/>
      <c r="K140" s="72"/>
      <c r="M140" s="58">
        <f t="shared" si="18"/>
        <v>0</v>
      </c>
      <c r="N140" s="58">
        <f t="shared" si="19"/>
        <v>0</v>
      </c>
    </row>
    <row r="141" spans="1:29" hidden="1" x14ac:dyDescent="0.25">
      <c r="A141" s="41" t="s">
        <v>136</v>
      </c>
      <c r="B141" s="46"/>
      <c r="C141" s="50"/>
      <c r="D141" s="71"/>
      <c r="E141" s="72"/>
      <c r="F141" s="71"/>
      <c r="G141" s="72"/>
      <c r="H141" s="71"/>
      <c r="I141" s="72"/>
      <c r="J141" s="71"/>
      <c r="K141" s="72"/>
      <c r="M141" s="58">
        <f t="shared" si="18"/>
        <v>0</v>
      </c>
      <c r="N141" s="58">
        <f t="shared" si="19"/>
        <v>0</v>
      </c>
    </row>
    <row r="142" spans="1:29" hidden="1" x14ac:dyDescent="0.25">
      <c r="A142" s="41" t="s">
        <v>96</v>
      </c>
      <c r="B142" s="46"/>
      <c r="C142" s="50"/>
      <c r="D142" s="71"/>
      <c r="E142" s="72"/>
      <c r="F142" s="71"/>
      <c r="G142" s="72"/>
      <c r="H142" s="71"/>
      <c r="I142" s="72"/>
      <c r="J142" s="71"/>
      <c r="K142" s="72"/>
      <c r="M142" s="58">
        <f t="shared" si="18"/>
        <v>0</v>
      </c>
      <c r="N142" s="58">
        <f t="shared" si="19"/>
        <v>0</v>
      </c>
      <c r="T142" s="58">
        <f>D142/10</f>
        <v>0</v>
      </c>
      <c r="U142" s="58">
        <f>E142/15</f>
        <v>0</v>
      </c>
      <c r="V142" s="58">
        <f>F142/21</f>
        <v>0</v>
      </c>
      <c r="W142" s="58">
        <f>G142/32</f>
        <v>0</v>
      </c>
      <c r="X142" s="58">
        <f>H142/42</f>
        <v>0</v>
      </c>
      <c r="Y142" s="58">
        <f>I142/50</f>
        <v>0</v>
      </c>
      <c r="Z142" s="58">
        <f>J142/56</f>
        <v>0</v>
      </c>
      <c r="AA142" s="58">
        <f>K142/90</f>
        <v>0</v>
      </c>
    </row>
    <row r="143" spans="1:29" x14ac:dyDescent="0.25">
      <c r="A143" s="41" t="s">
        <v>97</v>
      </c>
      <c r="B143" s="46"/>
      <c r="C143" s="50"/>
      <c r="D143" s="71"/>
      <c r="E143" s="72"/>
      <c r="F143" s="71"/>
      <c r="G143" s="72"/>
      <c r="H143" s="71"/>
      <c r="I143" s="72"/>
      <c r="J143" s="71"/>
      <c r="K143" s="72"/>
      <c r="M143" s="58">
        <f t="shared" si="18"/>
        <v>0</v>
      </c>
      <c r="N143" s="58">
        <f t="shared" si="19"/>
        <v>0</v>
      </c>
      <c r="P143" s="55" t="s">
        <v>184</v>
      </c>
      <c r="T143" s="58">
        <f>D143/10</f>
        <v>0</v>
      </c>
      <c r="U143" s="58">
        <f>E143/15</f>
        <v>0</v>
      </c>
      <c r="V143" s="58">
        <f>F143/21</f>
        <v>0</v>
      </c>
      <c r="W143" s="58">
        <f>G143/32</f>
        <v>0</v>
      </c>
      <c r="X143" s="58">
        <f>H143/42</f>
        <v>0</v>
      </c>
      <c r="Y143" s="58">
        <f>I143/50</f>
        <v>0</v>
      </c>
      <c r="Z143" s="58">
        <f>J143/56</f>
        <v>0</v>
      </c>
      <c r="AA143" s="58">
        <f>K143/90</f>
        <v>0</v>
      </c>
      <c r="AC143" s="58" t="s">
        <v>184</v>
      </c>
    </row>
    <row r="144" spans="1:29" hidden="1" x14ac:dyDescent="0.25">
      <c r="A144" s="41" t="s">
        <v>29</v>
      </c>
      <c r="B144" s="46"/>
      <c r="C144" s="50"/>
      <c r="D144" s="71"/>
      <c r="E144" s="72"/>
      <c r="F144" s="71"/>
      <c r="G144" s="72"/>
      <c r="H144" s="71"/>
      <c r="I144" s="72"/>
      <c r="J144" s="71"/>
      <c r="K144" s="72"/>
      <c r="M144" s="58">
        <f t="shared" si="18"/>
        <v>0</v>
      </c>
      <c r="N144" s="58">
        <f t="shared" si="19"/>
        <v>0</v>
      </c>
    </row>
    <row r="145" spans="1:27" hidden="1" x14ac:dyDescent="0.25">
      <c r="A145" s="41" t="s">
        <v>153</v>
      </c>
      <c r="B145" s="46"/>
      <c r="C145" s="50"/>
      <c r="D145" s="71"/>
      <c r="E145" s="72"/>
      <c r="F145" s="71"/>
      <c r="G145" s="72"/>
      <c r="H145" s="71"/>
      <c r="I145" s="72"/>
      <c r="J145" s="71"/>
      <c r="K145" s="72"/>
      <c r="M145" s="58">
        <f t="shared" si="18"/>
        <v>0</v>
      </c>
      <c r="N145" s="58">
        <f t="shared" si="19"/>
        <v>0</v>
      </c>
    </row>
    <row r="146" spans="1:27" hidden="1" x14ac:dyDescent="0.25">
      <c r="A146" s="41" t="s">
        <v>98</v>
      </c>
      <c r="B146" s="46"/>
      <c r="C146" s="50"/>
      <c r="D146" s="71"/>
      <c r="E146" s="72"/>
      <c r="F146" s="71"/>
      <c r="G146" s="72"/>
      <c r="H146" s="71"/>
      <c r="I146" s="72"/>
      <c r="J146" s="71"/>
      <c r="K146" s="72"/>
      <c r="M146" s="58">
        <f t="shared" si="18"/>
        <v>0</v>
      </c>
      <c r="N146" s="58">
        <f t="shared" si="19"/>
        <v>0</v>
      </c>
      <c r="T146" s="58">
        <f>D146/10</f>
        <v>0</v>
      </c>
      <c r="U146" s="58">
        <f>E146/15</f>
        <v>0</v>
      </c>
      <c r="V146" s="58">
        <f>F146/21</f>
        <v>0</v>
      </c>
      <c r="W146" s="58">
        <f>G146/32</f>
        <v>0</v>
      </c>
      <c r="X146" s="58">
        <f>H146/42</f>
        <v>0</v>
      </c>
      <c r="Y146" s="58">
        <f>I146/50</f>
        <v>0</v>
      </c>
      <c r="Z146" s="58">
        <f>J146/56</f>
        <v>0</v>
      </c>
      <c r="AA146" s="58">
        <f>K146/90</f>
        <v>0</v>
      </c>
    </row>
    <row r="147" spans="1:27" hidden="1" x14ac:dyDescent="0.25">
      <c r="A147" s="41" t="s">
        <v>99</v>
      </c>
      <c r="B147" s="46"/>
      <c r="C147" s="50"/>
      <c r="D147" s="71"/>
      <c r="E147" s="72"/>
      <c r="F147" s="71"/>
      <c r="G147" s="72"/>
      <c r="H147" s="71"/>
      <c r="I147" s="72"/>
      <c r="J147" s="71"/>
      <c r="K147" s="72"/>
      <c r="M147" s="58">
        <f t="shared" si="18"/>
        <v>0</v>
      </c>
      <c r="N147" s="58">
        <f t="shared" si="19"/>
        <v>0</v>
      </c>
      <c r="P147" s="55" t="s">
        <v>184</v>
      </c>
      <c r="T147" s="58">
        <f>D147/10</f>
        <v>0</v>
      </c>
      <c r="U147" s="58">
        <f>E147/15</f>
        <v>0</v>
      </c>
      <c r="V147" s="58">
        <f>F147/21</f>
        <v>0</v>
      </c>
      <c r="W147" s="58">
        <f>G147/32</f>
        <v>0</v>
      </c>
      <c r="X147" s="58">
        <f>H147/42</f>
        <v>0</v>
      </c>
      <c r="Y147" s="58">
        <f>I147/50</f>
        <v>0</v>
      </c>
      <c r="Z147" s="58">
        <f>J147/56</f>
        <v>0</v>
      </c>
      <c r="AA147" s="58">
        <f>K147/90</f>
        <v>0</v>
      </c>
    </row>
    <row r="148" spans="1:27" hidden="1" x14ac:dyDescent="0.25">
      <c r="A148" s="41" t="s">
        <v>100</v>
      </c>
      <c r="B148" s="46"/>
      <c r="C148" s="50"/>
      <c r="D148" s="71"/>
      <c r="E148" s="72"/>
      <c r="F148" s="71"/>
      <c r="G148" s="72"/>
      <c r="H148" s="71"/>
      <c r="I148" s="72"/>
      <c r="J148" s="71"/>
      <c r="K148" s="72"/>
      <c r="M148" s="58">
        <f t="shared" ref="M148:M180" si="37">B148/5</f>
        <v>0</v>
      </c>
      <c r="N148" s="58">
        <f t="shared" ref="N148:N180" si="38">C148/8</f>
        <v>0</v>
      </c>
    </row>
    <row r="149" spans="1:27" hidden="1" x14ac:dyDescent="0.25">
      <c r="A149" s="41" t="s">
        <v>101</v>
      </c>
      <c r="B149" s="46"/>
      <c r="C149" s="50"/>
      <c r="D149" s="71"/>
      <c r="E149" s="72"/>
      <c r="F149" s="71"/>
      <c r="G149" s="72"/>
      <c r="H149" s="71"/>
      <c r="I149" s="72"/>
      <c r="J149" s="71"/>
      <c r="K149" s="72"/>
      <c r="M149" s="58">
        <f t="shared" si="37"/>
        <v>0</v>
      </c>
      <c r="N149" s="58">
        <f t="shared" si="38"/>
        <v>0</v>
      </c>
    </row>
    <row r="150" spans="1:27" hidden="1" x14ac:dyDescent="0.25">
      <c r="A150" s="41" t="s">
        <v>102</v>
      </c>
      <c r="B150" s="46"/>
      <c r="C150" s="50"/>
      <c r="D150" s="71"/>
      <c r="E150" s="72"/>
      <c r="F150" s="71"/>
      <c r="G150" s="72"/>
      <c r="H150" s="71"/>
      <c r="I150" s="72"/>
      <c r="J150" s="71"/>
      <c r="K150" s="72"/>
      <c r="M150" s="58">
        <f t="shared" si="37"/>
        <v>0</v>
      </c>
      <c r="N150" s="58">
        <f t="shared" si="38"/>
        <v>0</v>
      </c>
    </row>
    <row r="151" spans="1:27" hidden="1" x14ac:dyDescent="0.25">
      <c r="A151" s="41" t="s">
        <v>103</v>
      </c>
      <c r="B151" s="46"/>
      <c r="C151" s="50"/>
      <c r="D151" s="71"/>
      <c r="E151" s="72"/>
      <c r="F151" s="71"/>
      <c r="G151" s="72"/>
      <c r="H151" s="71"/>
      <c r="I151" s="72"/>
      <c r="J151" s="71"/>
      <c r="K151" s="72"/>
      <c r="M151" s="58">
        <f t="shared" si="37"/>
        <v>0</v>
      </c>
      <c r="N151" s="58">
        <f t="shared" si="38"/>
        <v>0</v>
      </c>
    </row>
    <row r="152" spans="1:27" hidden="1" x14ac:dyDescent="0.25">
      <c r="A152" s="42" t="s">
        <v>175</v>
      </c>
      <c r="B152" s="46"/>
      <c r="C152" s="50"/>
      <c r="D152" s="71"/>
      <c r="E152" s="72"/>
      <c r="F152" s="71"/>
      <c r="G152" s="72"/>
      <c r="H152" s="71"/>
      <c r="I152" s="72"/>
      <c r="J152" s="71"/>
      <c r="K152" s="72"/>
      <c r="M152" s="58">
        <f t="shared" si="37"/>
        <v>0</v>
      </c>
      <c r="N152" s="58">
        <f t="shared" si="38"/>
        <v>0</v>
      </c>
    </row>
    <row r="153" spans="1:27" hidden="1" x14ac:dyDescent="0.25">
      <c r="A153" s="41" t="s">
        <v>143</v>
      </c>
      <c r="B153" s="46"/>
      <c r="C153" s="50"/>
      <c r="D153" s="71"/>
      <c r="E153" s="72"/>
      <c r="F153" s="71"/>
      <c r="G153" s="72"/>
      <c r="H153" s="71"/>
      <c r="I153" s="72"/>
      <c r="J153" s="71"/>
      <c r="K153" s="72"/>
      <c r="M153" s="58">
        <f t="shared" si="37"/>
        <v>0</v>
      </c>
      <c r="N153" s="58">
        <f t="shared" si="38"/>
        <v>0</v>
      </c>
    </row>
    <row r="154" spans="1:27" hidden="1" x14ac:dyDescent="0.25">
      <c r="A154" s="41" t="s">
        <v>104</v>
      </c>
      <c r="B154" s="46"/>
      <c r="C154" s="50"/>
      <c r="D154" s="71"/>
      <c r="E154" s="72"/>
      <c r="F154" s="71"/>
      <c r="G154" s="72"/>
      <c r="H154" s="71"/>
      <c r="I154" s="72"/>
      <c r="J154" s="71"/>
      <c r="K154" s="72"/>
      <c r="M154" s="58">
        <f t="shared" si="37"/>
        <v>0</v>
      </c>
      <c r="N154" s="58">
        <f t="shared" si="38"/>
        <v>0</v>
      </c>
    </row>
    <row r="155" spans="1:27" hidden="1" x14ac:dyDescent="0.25">
      <c r="A155" s="41" t="s">
        <v>105</v>
      </c>
      <c r="B155" s="46"/>
      <c r="C155" s="50"/>
      <c r="D155" s="71"/>
      <c r="E155" s="72"/>
      <c r="F155" s="71"/>
      <c r="G155" s="72"/>
      <c r="H155" s="71"/>
      <c r="I155" s="72"/>
      <c r="J155" s="71"/>
      <c r="K155" s="72"/>
      <c r="M155" s="58">
        <f t="shared" si="37"/>
        <v>0</v>
      </c>
      <c r="N155" s="58">
        <f t="shared" si="38"/>
        <v>0</v>
      </c>
    </row>
    <row r="156" spans="1:27" hidden="1" x14ac:dyDescent="0.25">
      <c r="A156" s="41" t="s">
        <v>106</v>
      </c>
      <c r="B156" s="46"/>
      <c r="C156" s="50"/>
      <c r="D156" s="71"/>
      <c r="E156" s="72"/>
      <c r="F156" s="71"/>
      <c r="G156" s="72"/>
      <c r="H156" s="71"/>
      <c r="I156" s="72"/>
      <c r="J156" s="71"/>
      <c r="K156" s="72"/>
      <c r="M156" s="58">
        <f t="shared" si="37"/>
        <v>0</v>
      </c>
      <c r="N156" s="58">
        <f t="shared" si="38"/>
        <v>0</v>
      </c>
    </row>
    <row r="157" spans="1:27" hidden="1" x14ac:dyDescent="0.25">
      <c r="A157" s="41" t="s">
        <v>107</v>
      </c>
      <c r="B157" s="46"/>
      <c r="C157" s="50"/>
      <c r="D157" s="71"/>
      <c r="E157" s="72"/>
      <c r="F157" s="71"/>
      <c r="G157" s="72"/>
      <c r="H157" s="71"/>
      <c r="I157" s="72"/>
      <c r="J157" s="71"/>
      <c r="K157" s="72"/>
      <c r="M157" s="58">
        <f t="shared" si="37"/>
        <v>0</v>
      </c>
      <c r="N157" s="58">
        <f t="shared" si="38"/>
        <v>0</v>
      </c>
    </row>
    <row r="158" spans="1:27" hidden="1" x14ac:dyDescent="0.25">
      <c r="A158" s="43" t="s">
        <v>108</v>
      </c>
      <c r="B158" s="46"/>
      <c r="C158" s="50"/>
      <c r="D158" s="71"/>
      <c r="E158" s="72"/>
      <c r="F158" s="71"/>
      <c r="G158" s="72"/>
      <c r="H158" s="71"/>
      <c r="I158" s="72"/>
      <c r="J158" s="71"/>
      <c r="K158" s="72"/>
      <c r="M158" s="58">
        <f t="shared" si="37"/>
        <v>0</v>
      </c>
      <c r="N158" s="58">
        <f t="shared" si="38"/>
        <v>0</v>
      </c>
    </row>
    <row r="159" spans="1:27" hidden="1" x14ac:dyDescent="0.25">
      <c r="A159" s="43" t="s">
        <v>25</v>
      </c>
      <c r="B159" s="46"/>
      <c r="C159" s="50"/>
      <c r="D159" s="71"/>
      <c r="E159" s="72"/>
      <c r="F159" s="71"/>
      <c r="G159" s="72"/>
      <c r="H159" s="71"/>
      <c r="I159" s="72"/>
      <c r="J159" s="71"/>
      <c r="K159" s="72"/>
      <c r="M159" s="58">
        <f t="shared" si="37"/>
        <v>0</v>
      </c>
      <c r="N159" s="58">
        <f t="shared" si="38"/>
        <v>0</v>
      </c>
    </row>
    <row r="160" spans="1:27" hidden="1" x14ac:dyDescent="0.25">
      <c r="A160" s="43" t="s">
        <v>109</v>
      </c>
      <c r="B160" s="46"/>
      <c r="C160" s="50"/>
      <c r="D160" s="71"/>
      <c r="E160" s="72"/>
      <c r="F160" s="71"/>
      <c r="G160" s="72"/>
      <c r="H160" s="71"/>
      <c r="I160" s="72"/>
      <c r="J160" s="71"/>
      <c r="K160" s="72"/>
      <c r="M160" s="58">
        <f t="shared" si="37"/>
        <v>0</v>
      </c>
      <c r="N160" s="58">
        <f t="shared" si="38"/>
        <v>0</v>
      </c>
    </row>
    <row r="161" spans="1:29" hidden="1" x14ac:dyDescent="0.25">
      <c r="A161" s="43" t="s">
        <v>163</v>
      </c>
      <c r="B161" s="46"/>
      <c r="C161" s="50"/>
      <c r="D161" s="71"/>
      <c r="E161" s="72"/>
      <c r="F161" s="71"/>
      <c r="G161" s="72"/>
      <c r="H161" s="71"/>
      <c r="I161" s="72"/>
      <c r="J161" s="71"/>
      <c r="K161" s="72"/>
      <c r="M161" s="58">
        <f t="shared" si="37"/>
        <v>0</v>
      </c>
      <c r="N161" s="58">
        <f t="shared" si="38"/>
        <v>0</v>
      </c>
    </row>
    <row r="162" spans="1:29" hidden="1" x14ac:dyDescent="0.25">
      <c r="A162" s="43" t="s">
        <v>110</v>
      </c>
      <c r="B162" s="46"/>
      <c r="C162" s="50"/>
      <c r="D162" s="71"/>
      <c r="E162" s="72"/>
      <c r="F162" s="71"/>
      <c r="G162" s="72"/>
      <c r="H162" s="71"/>
      <c r="I162" s="72"/>
      <c r="J162" s="71"/>
      <c r="K162" s="72"/>
      <c r="M162" s="58">
        <f t="shared" si="37"/>
        <v>0</v>
      </c>
      <c r="N162" s="58">
        <f t="shared" si="38"/>
        <v>0</v>
      </c>
    </row>
    <row r="163" spans="1:29" hidden="1" x14ac:dyDescent="0.25">
      <c r="A163" s="43" t="s">
        <v>111</v>
      </c>
      <c r="B163" s="46"/>
      <c r="C163" s="50"/>
      <c r="D163" s="71"/>
      <c r="E163" s="72"/>
      <c r="F163" s="71"/>
      <c r="G163" s="72"/>
      <c r="H163" s="71"/>
      <c r="I163" s="72"/>
      <c r="J163" s="71"/>
      <c r="K163" s="72"/>
      <c r="M163" s="58">
        <f t="shared" si="37"/>
        <v>0</v>
      </c>
      <c r="N163" s="58">
        <f t="shared" si="38"/>
        <v>0</v>
      </c>
    </row>
    <row r="164" spans="1:29" hidden="1" x14ac:dyDescent="0.25">
      <c r="A164" s="43" t="s">
        <v>112</v>
      </c>
      <c r="B164" s="46"/>
      <c r="C164" s="50"/>
      <c r="D164" s="71"/>
      <c r="E164" s="72"/>
      <c r="F164" s="71"/>
      <c r="G164" s="72"/>
      <c r="H164" s="71"/>
      <c r="I164" s="72"/>
      <c r="J164" s="71"/>
      <c r="K164" s="72"/>
      <c r="M164" s="58">
        <f t="shared" si="37"/>
        <v>0</v>
      </c>
      <c r="N164" s="58">
        <f t="shared" si="38"/>
        <v>0</v>
      </c>
      <c r="T164" s="58">
        <f>D164/10</f>
        <v>0</v>
      </c>
      <c r="U164" s="58">
        <f>E164/15</f>
        <v>0</v>
      </c>
      <c r="V164" s="58">
        <f>F164/21</f>
        <v>0</v>
      </c>
      <c r="W164" s="58">
        <f>G164/32</f>
        <v>0</v>
      </c>
      <c r="X164" s="58">
        <f>H164/42</f>
        <v>0</v>
      </c>
      <c r="Y164" s="58">
        <f>I164/50</f>
        <v>0</v>
      </c>
      <c r="Z164" s="58">
        <f>J164/56</f>
        <v>0</v>
      </c>
      <c r="AA164" s="58">
        <f>K164/90</f>
        <v>0</v>
      </c>
    </row>
    <row r="165" spans="1:29" hidden="1" x14ac:dyDescent="0.25">
      <c r="A165" s="43" t="s">
        <v>113</v>
      </c>
      <c r="B165" s="46"/>
      <c r="C165" s="50"/>
      <c r="D165" s="71"/>
      <c r="E165" s="72"/>
      <c r="F165" s="71"/>
      <c r="G165" s="72"/>
      <c r="H165" s="71"/>
      <c r="I165" s="72"/>
      <c r="J165" s="71"/>
      <c r="K165" s="72"/>
      <c r="M165" s="58">
        <f t="shared" si="37"/>
        <v>0</v>
      </c>
      <c r="N165" s="58">
        <f t="shared" si="38"/>
        <v>0</v>
      </c>
      <c r="P165" s="55" t="s">
        <v>184</v>
      </c>
      <c r="T165" s="58">
        <f>D165/10</f>
        <v>0</v>
      </c>
      <c r="U165" s="58">
        <f>E165/15</f>
        <v>0</v>
      </c>
      <c r="V165" s="58">
        <f>F165/21</f>
        <v>0</v>
      </c>
      <c r="W165" s="58">
        <f>G165/32</f>
        <v>0</v>
      </c>
      <c r="X165" s="58">
        <f>H165/42</f>
        <v>0</v>
      </c>
      <c r="Y165" s="58">
        <f>I165/50</f>
        <v>0</v>
      </c>
      <c r="Z165" s="58">
        <f>J165/56</f>
        <v>0</v>
      </c>
      <c r="AA165" s="58">
        <f>K165/90</f>
        <v>0</v>
      </c>
    </row>
    <row r="166" spans="1:29" hidden="1" x14ac:dyDescent="0.25">
      <c r="A166" s="43" t="s">
        <v>114</v>
      </c>
      <c r="B166" s="46"/>
      <c r="C166" s="50"/>
      <c r="D166" s="71"/>
      <c r="E166" s="72"/>
      <c r="F166" s="71"/>
      <c r="G166" s="72"/>
      <c r="H166" s="71"/>
      <c r="I166" s="72"/>
      <c r="J166" s="71"/>
      <c r="K166" s="72"/>
      <c r="M166" s="58">
        <f t="shared" si="37"/>
        <v>0</v>
      </c>
      <c r="N166" s="58">
        <f t="shared" si="38"/>
        <v>0</v>
      </c>
      <c r="T166" s="58">
        <f>D166/10</f>
        <v>0</v>
      </c>
      <c r="U166" s="58">
        <f>E166/15</f>
        <v>0</v>
      </c>
      <c r="V166" s="58">
        <f>F166/21</f>
        <v>0</v>
      </c>
      <c r="W166" s="58">
        <f>G166/32</f>
        <v>0</v>
      </c>
      <c r="X166" s="58">
        <f>H166/42</f>
        <v>0</v>
      </c>
      <c r="Y166" s="58">
        <f>I166/50</f>
        <v>0</v>
      </c>
      <c r="Z166" s="58">
        <f>J166/56</f>
        <v>0</v>
      </c>
      <c r="AA166" s="58">
        <f>K166/90</f>
        <v>0</v>
      </c>
    </row>
    <row r="167" spans="1:29" x14ac:dyDescent="0.25">
      <c r="A167" s="43" t="s">
        <v>36</v>
      </c>
      <c r="B167" s="46"/>
      <c r="C167" s="50"/>
      <c r="D167" s="71"/>
      <c r="E167" s="72"/>
      <c r="F167" s="71"/>
      <c r="G167" s="72"/>
      <c r="H167" s="71"/>
      <c r="I167" s="72"/>
      <c r="J167" s="71"/>
      <c r="K167" s="72"/>
      <c r="M167" s="58">
        <f t="shared" si="37"/>
        <v>0</v>
      </c>
      <c r="N167" s="58">
        <f t="shared" si="38"/>
        <v>0</v>
      </c>
      <c r="P167" s="55" t="s">
        <v>184</v>
      </c>
      <c r="T167" s="58">
        <f>D167/10</f>
        <v>0</v>
      </c>
      <c r="U167" s="58">
        <f>E167/15</f>
        <v>0</v>
      </c>
      <c r="V167" s="58">
        <f>F167/21</f>
        <v>0</v>
      </c>
      <c r="W167" s="58">
        <f>G167/32</f>
        <v>0</v>
      </c>
      <c r="X167" s="58">
        <f>H167/42</f>
        <v>0</v>
      </c>
      <c r="Y167" s="58">
        <f>I167/50</f>
        <v>0</v>
      </c>
      <c r="Z167" s="58">
        <f>J167/56</f>
        <v>0</v>
      </c>
      <c r="AA167" s="58">
        <f>K167/90</f>
        <v>0</v>
      </c>
      <c r="AC167" s="58" t="s">
        <v>184</v>
      </c>
    </row>
    <row r="168" spans="1:29" hidden="1" x14ac:dyDescent="0.25">
      <c r="A168" s="43" t="s">
        <v>115</v>
      </c>
      <c r="B168" s="46"/>
      <c r="C168" s="50"/>
      <c r="D168" s="71"/>
      <c r="E168" s="72"/>
      <c r="F168" s="71"/>
      <c r="G168" s="72"/>
      <c r="H168" s="71"/>
      <c r="I168" s="72"/>
      <c r="J168" s="71"/>
      <c r="K168" s="72"/>
      <c r="M168" s="58">
        <f t="shared" si="37"/>
        <v>0</v>
      </c>
      <c r="N168" s="58">
        <f t="shared" si="38"/>
        <v>0</v>
      </c>
    </row>
    <row r="169" spans="1:29" hidden="1" x14ac:dyDescent="0.25">
      <c r="A169" s="43" t="s">
        <v>139</v>
      </c>
      <c r="B169" s="46"/>
      <c r="C169" s="50"/>
      <c r="D169" s="71"/>
      <c r="E169" s="72"/>
      <c r="F169" s="71"/>
      <c r="G169" s="72"/>
      <c r="H169" s="71"/>
      <c r="I169" s="72"/>
      <c r="J169" s="71"/>
      <c r="K169" s="72"/>
      <c r="M169" s="58">
        <f t="shared" si="37"/>
        <v>0</v>
      </c>
      <c r="N169" s="58">
        <f t="shared" si="38"/>
        <v>0</v>
      </c>
    </row>
    <row r="170" spans="1:29" hidden="1" x14ac:dyDescent="0.25">
      <c r="A170" s="43" t="s">
        <v>116</v>
      </c>
      <c r="B170" s="46"/>
      <c r="C170" s="50"/>
      <c r="D170" s="71"/>
      <c r="E170" s="72"/>
      <c r="F170" s="71"/>
      <c r="G170" s="72"/>
      <c r="H170" s="71"/>
      <c r="I170" s="72"/>
      <c r="J170" s="71"/>
      <c r="K170" s="72"/>
      <c r="M170" s="58">
        <f t="shared" si="37"/>
        <v>0</v>
      </c>
      <c r="N170" s="58">
        <f t="shared" si="38"/>
        <v>0</v>
      </c>
    </row>
    <row r="171" spans="1:29" hidden="1" x14ac:dyDescent="0.25">
      <c r="A171" s="43" t="s">
        <v>117</v>
      </c>
      <c r="B171" s="46"/>
      <c r="C171" s="50"/>
      <c r="D171" s="71"/>
      <c r="E171" s="72"/>
      <c r="F171" s="71"/>
      <c r="G171" s="72"/>
      <c r="H171" s="71"/>
      <c r="I171" s="72"/>
      <c r="J171" s="71"/>
      <c r="K171" s="72"/>
      <c r="M171" s="58">
        <f t="shared" si="37"/>
        <v>0</v>
      </c>
      <c r="N171" s="58">
        <f t="shared" si="38"/>
        <v>0</v>
      </c>
    </row>
    <row r="172" spans="1:29" hidden="1" x14ac:dyDescent="0.25">
      <c r="A172" s="43" t="s">
        <v>118</v>
      </c>
      <c r="B172" s="46"/>
      <c r="C172" s="50"/>
      <c r="D172" s="71"/>
      <c r="E172" s="72"/>
      <c r="F172" s="71"/>
      <c r="G172" s="72"/>
      <c r="H172" s="71"/>
      <c r="I172" s="72"/>
      <c r="J172" s="71"/>
      <c r="K172" s="72"/>
      <c r="M172" s="58">
        <f t="shared" si="37"/>
        <v>0</v>
      </c>
      <c r="N172" s="58">
        <f t="shared" si="38"/>
        <v>0</v>
      </c>
    </row>
    <row r="173" spans="1:29" hidden="1" x14ac:dyDescent="0.25">
      <c r="A173" s="43" t="s">
        <v>119</v>
      </c>
      <c r="B173" s="46"/>
      <c r="C173" s="50"/>
      <c r="D173" s="71"/>
      <c r="E173" s="72"/>
      <c r="F173" s="71"/>
      <c r="G173" s="72"/>
      <c r="H173" s="71"/>
      <c r="I173" s="72"/>
      <c r="J173" s="71"/>
      <c r="K173" s="72"/>
      <c r="M173" s="58">
        <f t="shared" si="37"/>
        <v>0</v>
      </c>
      <c r="N173" s="58">
        <f t="shared" si="38"/>
        <v>0</v>
      </c>
      <c r="T173" s="58">
        <f>D173/10</f>
        <v>0</v>
      </c>
      <c r="U173" s="58">
        <f>E173/15</f>
        <v>0</v>
      </c>
      <c r="V173" s="58">
        <f>F173/21</f>
        <v>0</v>
      </c>
      <c r="W173" s="58">
        <f>G173/32</f>
        <v>0</v>
      </c>
      <c r="X173" s="58">
        <f>H173/42</f>
        <v>0</v>
      </c>
      <c r="Y173" s="58">
        <f>I173/50</f>
        <v>0</v>
      </c>
      <c r="Z173" s="58">
        <f>J173/56</f>
        <v>0</v>
      </c>
      <c r="AA173" s="58">
        <f>K173/90</f>
        <v>0</v>
      </c>
    </row>
    <row r="174" spans="1:29" x14ac:dyDescent="0.25">
      <c r="A174" s="43" t="s">
        <v>120</v>
      </c>
      <c r="B174" s="46"/>
      <c r="C174" s="50"/>
      <c r="D174" s="71"/>
      <c r="E174" s="72"/>
      <c r="F174" s="71"/>
      <c r="G174" s="72"/>
      <c r="H174" s="71"/>
      <c r="I174" s="72"/>
      <c r="J174" s="71"/>
      <c r="K174" s="72"/>
      <c r="M174" s="58">
        <f t="shared" si="37"/>
        <v>0</v>
      </c>
      <c r="N174" s="58">
        <f t="shared" si="38"/>
        <v>0</v>
      </c>
      <c r="P174" s="55" t="s">
        <v>184</v>
      </c>
      <c r="T174" s="58">
        <f>D174/10</f>
        <v>0</v>
      </c>
      <c r="U174" s="58">
        <f>E174/15</f>
        <v>0</v>
      </c>
      <c r="V174" s="58">
        <f>F174/21</f>
        <v>0</v>
      </c>
      <c r="W174" s="58">
        <f>G174/32</f>
        <v>0</v>
      </c>
      <c r="X174" s="58">
        <f>H174/42</f>
        <v>0</v>
      </c>
      <c r="Y174" s="58">
        <f>I174/50</f>
        <v>0</v>
      </c>
      <c r="Z174" s="58">
        <f>J174/56</f>
        <v>0</v>
      </c>
      <c r="AA174" s="58">
        <f>K174/90</f>
        <v>0</v>
      </c>
      <c r="AC174" s="58" t="s">
        <v>184</v>
      </c>
    </row>
    <row r="175" spans="1:29" hidden="1" x14ac:dyDescent="0.25">
      <c r="A175" s="43" t="s">
        <v>121</v>
      </c>
      <c r="B175" s="46"/>
      <c r="C175" s="50"/>
      <c r="D175" s="71"/>
      <c r="E175" s="72"/>
      <c r="F175" s="71"/>
      <c r="G175" s="72"/>
      <c r="H175" s="71"/>
      <c r="I175" s="72"/>
      <c r="J175" s="71"/>
      <c r="K175" s="72"/>
      <c r="M175" s="58">
        <f t="shared" si="37"/>
        <v>0</v>
      </c>
      <c r="N175" s="58">
        <f t="shared" si="38"/>
        <v>0</v>
      </c>
    </row>
    <row r="176" spans="1:29" hidden="1" x14ac:dyDescent="0.25">
      <c r="A176" s="43" t="s">
        <v>138</v>
      </c>
      <c r="B176" s="46"/>
      <c r="C176" s="50"/>
      <c r="D176" s="71"/>
      <c r="E176" s="72"/>
      <c r="F176" s="71"/>
      <c r="G176" s="72"/>
      <c r="H176" s="71"/>
      <c r="I176" s="72"/>
      <c r="J176" s="71"/>
      <c r="K176" s="72"/>
      <c r="M176" s="58">
        <f t="shared" si="37"/>
        <v>0</v>
      </c>
      <c r="N176" s="58">
        <f t="shared" si="38"/>
        <v>0</v>
      </c>
    </row>
    <row r="177" spans="1:14" hidden="1" x14ac:dyDescent="0.25">
      <c r="A177" s="43" t="s">
        <v>122</v>
      </c>
      <c r="B177" s="46"/>
      <c r="C177" s="50"/>
      <c r="D177" s="71"/>
      <c r="E177" s="72"/>
      <c r="F177" s="71"/>
      <c r="G177" s="72"/>
      <c r="H177" s="71"/>
      <c r="I177" s="72"/>
      <c r="J177" s="71"/>
      <c r="K177" s="72"/>
      <c r="M177" s="58">
        <f t="shared" si="37"/>
        <v>0</v>
      </c>
      <c r="N177" s="58">
        <f t="shared" si="38"/>
        <v>0</v>
      </c>
    </row>
    <row r="178" spans="1:14" hidden="1" x14ac:dyDescent="0.25">
      <c r="A178" s="43" t="s">
        <v>134</v>
      </c>
      <c r="B178" s="46"/>
      <c r="C178" s="50"/>
      <c r="D178" s="71"/>
      <c r="E178" s="72"/>
      <c r="F178" s="71"/>
      <c r="G178" s="72"/>
      <c r="H178" s="71"/>
      <c r="I178" s="72"/>
      <c r="J178" s="71"/>
      <c r="K178" s="72"/>
      <c r="M178" s="58">
        <f t="shared" si="37"/>
        <v>0</v>
      </c>
      <c r="N178" s="58">
        <f t="shared" si="38"/>
        <v>0</v>
      </c>
    </row>
    <row r="179" spans="1:14" hidden="1" x14ac:dyDescent="0.25">
      <c r="A179" s="60" t="s">
        <v>123</v>
      </c>
      <c r="B179" s="46"/>
      <c r="C179" s="50"/>
      <c r="D179" s="71"/>
      <c r="E179" s="72"/>
      <c r="F179" s="71"/>
      <c r="G179" s="72"/>
      <c r="H179" s="71"/>
      <c r="I179" s="72"/>
      <c r="J179" s="71"/>
      <c r="K179" s="72"/>
      <c r="M179" s="58">
        <f t="shared" si="37"/>
        <v>0</v>
      </c>
      <c r="N179" s="58">
        <f t="shared" si="38"/>
        <v>0</v>
      </c>
    </row>
    <row r="180" spans="1:14" hidden="1" x14ac:dyDescent="0.25">
      <c r="A180" s="60" t="s">
        <v>124</v>
      </c>
      <c r="B180" s="46"/>
      <c r="C180" s="50"/>
      <c r="D180" s="71"/>
      <c r="E180" s="72"/>
      <c r="F180" s="71"/>
      <c r="G180" s="72"/>
      <c r="H180" s="71"/>
      <c r="I180" s="72"/>
      <c r="J180" s="71"/>
      <c r="K180" s="72"/>
      <c r="M180" s="58">
        <f t="shared" si="37"/>
        <v>0</v>
      </c>
      <c r="N180" s="58">
        <f t="shared" si="38"/>
        <v>0</v>
      </c>
    </row>
    <row r="181" spans="1:14" hidden="1" x14ac:dyDescent="0.25">
      <c r="A181" s="60" t="s">
        <v>181</v>
      </c>
      <c r="B181" s="46"/>
      <c r="C181" s="50"/>
      <c r="D181" s="71"/>
      <c r="E181" s="72"/>
      <c r="F181" s="71"/>
      <c r="G181" s="72"/>
      <c r="H181" s="71"/>
      <c r="I181" s="72"/>
      <c r="J181" s="71"/>
      <c r="K181" s="72"/>
      <c r="M181" s="58">
        <f t="shared" ref="M181:M183" si="39">B181/5</f>
        <v>0</v>
      </c>
      <c r="N181" s="58">
        <f t="shared" ref="N181:N183" si="40">C181/8</f>
        <v>0</v>
      </c>
    </row>
    <row r="182" spans="1:14" hidden="1" x14ac:dyDescent="0.25">
      <c r="A182" s="60"/>
      <c r="B182" s="46"/>
      <c r="C182" s="50"/>
      <c r="D182" s="71"/>
      <c r="E182" s="72"/>
      <c r="F182" s="71"/>
      <c r="G182" s="72"/>
      <c r="H182" s="71"/>
      <c r="I182" s="72"/>
      <c r="J182" s="71"/>
      <c r="K182" s="72"/>
      <c r="M182" s="58">
        <f t="shared" si="39"/>
        <v>0</v>
      </c>
      <c r="N182" s="58">
        <f t="shared" si="40"/>
        <v>0</v>
      </c>
    </row>
    <row r="183" spans="1:14" hidden="1" x14ac:dyDescent="0.25">
      <c r="A183" s="60"/>
      <c r="B183" s="46"/>
      <c r="C183" s="50"/>
      <c r="D183" s="71"/>
      <c r="E183" s="72"/>
      <c r="F183" s="71"/>
      <c r="G183" s="72"/>
      <c r="H183" s="71"/>
      <c r="I183" s="72"/>
      <c r="J183" s="71"/>
      <c r="K183" s="72"/>
      <c r="M183" s="58">
        <f t="shared" si="39"/>
        <v>0</v>
      </c>
      <c r="N183" s="58">
        <f t="shared" si="40"/>
        <v>0</v>
      </c>
    </row>
  </sheetData>
  <autoFilter ref="A3:AC183" xr:uid="{00000000-0009-0000-0000-000000000000}">
    <filterColumn colId="12" showButton="0"/>
    <filterColumn colId="28">
      <customFilters>
        <customFilter operator="notEqual" val=" "/>
      </customFilters>
    </filterColumn>
  </autoFilter>
  <mergeCells count="3">
    <mergeCell ref="M3:N3"/>
    <mergeCell ref="B2:C2"/>
    <mergeCell ref="D2:K2"/>
  </mergeCells>
  <hyperlinks>
    <hyperlink ref="R55" r:id="rId1" xr:uid="{00000000-0004-0000-0000-000000000000}"/>
    <hyperlink ref="R82" r:id="rId2" xr:uid="{00000000-0004-0000-0000-000001000000}"/>
  </hyperlinks>
  <pageMargins left="0.7" right="0.7" top="0.75" bottom="0.75" header="0.3" footer="0.3"/>
  <pageSetup paperSize="9" orientation="portrait" r:id="rId3"/>
  <headerFooter>
    <oddFooter>&amp;L&amp;1#&amp;"Calibri"&amp;10 Nedbank Group Limited Internal Use Only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81"/>
  <sheetViews>
    <sheetView topLeftCell="A58" zoomScale="90" zoomScaleNormal="90" workbookViewId="0">
      <selection activeCell="A45" sqref="A45"/>
    </sheetView>
  </sheetViews>
  <sheetFormatPr defaultColWidth="9.109375" defaultRowHeight="13.2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x14ac:dyDescent="0.25">
      <c r="A1" s="53" t="s">
        <v>128</v>
      </c>
    </row>
    <row r="2" spans="1:6" ht="13.8" thickBot="1" x14ac:dyDescent="0.3">
      <c r="A2" s="54">
        <f ca="1">TODAY()</f>
        <v>43488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x14ac:dyDescent="0.25">
      <c r="A4" s="47" t="s">
        <v>40</v>
      </c>
      <c r="B4" s="48"/>
      <c r="C4" s="49"/>
      <c r="E4" s="58">
        <f t="shared" ref="E4:E79" si="0">B4/5</f>
        <v>0</v>
      </c>
      <c r="F4" s="58">
        <f t="shared" ref="F4:F79" si="1">C4/8</f>
        <v>0</v>
      </c>
    </row>
    <row r="5" spans="1:6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x14ac:dyDescent="0.25">
      <c r="A8" s="41" t="s">
        <v>130</v>
      </c>
      <c r="B8" s="46"/>
      <c r="C8" s="50"/>
      <c r="E8" s="58">
        <f t="shared" si="0"/>
        <v>0</v>
      </c>
      <c r="F8" s="58">
        <f t="shared" si="1"/>
        <v>0</v>
      </c>
    </row>
    <row r="9" spans="1:6" x14ac:dyDescent="0.25">
      <c r="A9" s="40" t="s">
        <v>125</v>
      </c>
      <c r="B9" s="46"/>
      <c r="C9" s="50"/>
      <c r="E9" s="58">
        <f t="shared" si="0"/>
        <v>0</v>
      </c>
      <c r="F9" s="58">
        <f t="shared" si="1"/>
        <v>0</v>
      </c>
    </row>
    <row r="10" spans="1:6" x14ac:dyDescent="0.25">
      <c r="A10" s="41" t="s">
        <v>43</v>
      </c>
      <c r="B10" s="46"/>
      <c r="C10" s="50"/>
      <c r="E10" s="58">
        <f t="shared" si="0"/>
        <v>0</v>
      </c>
      <c r="F10" s="58">
        <f t="shared" si="1"/>
        <v>0</v>
      </c>
    </row>
    <row r="11" spans="1:6" x14ac:dyDescent="0.25">
      <c r="A11" s="40" t="s">
        <v>44</v>
      </c>
      <c r="B11" s="46"/>
      <c r="C11" s="50"/>
      <c r="E11" s="58">
        <f t="shared" si="0"/>
        <v>0</v>
      </c>
      <c r="F11" s="58">
        <f t="shared" si="1"/>
        <v>0</v>
      </c>
    </row>
    <row r="12" spans="1:6" x14ac:dyDescent="0.25">
      <c r="A12" s="40" t="s">
        <v>172</v>
      </c>
      <c r="B12" s="46"/>
      <c r="C12" s="50"/>
      <c r="E12" s="58">
        <f t="shared" si="0"/>
        <v>0</v>
      </c>
      <c r="F12" s="58">
        <f t="shared" si="1"/>
        <v>0</v>
      </c>
    </row>
    <row r="13" spans="1:6" x14ac:dyDescent="0.25">
      <c r="A13" s="41" t="s">
        <v>155</v>
      </c>
      <c r="B13" s="46"/>
      <c r="C13" s="50"/>
      <c r="E13" s="58">
        <f t="shared" si="0"/>
        <v>0</v>
      </c>
      <c r="F13" s="58">
        <f t="shared" si="1"/>
        <v>0</v>
      </c>
    </row>
    <row r="14" spans="1:6" x14ac:dyDescent="0.25">
      <c r="A14" s="41" t="s">
        <v>3</v>
      </c>
      <c r="B14" s="46"/>
      <c r="C14" s="50"/>
      <c r="E14" s="58">
        <f t="shared" si="0"/>
        <v>0</v>
      </c>
      <c r="F14" s="58">
        <f t="shared" si="1"/>
        <v>0</v>
      </c>
    </row>
    <row r="15" spans="1:6" x14ac:dyDescent="0.25">
      <c r="A15" s="41" t="s">
        <v>45</v>
      </c>
      <c r="B15" s="46"/>
      <c r="C15" s="50"/>
      <c r="E15" s="58">
        <f t="shared" si="0"/>
        <v>0</v>
      </c>
      <c r="F15" s="58">
        <f t="shared" si="1"/>
        <v>0</v>
      </c>
    </row>
    <row r="16" spans="1:6" x14ac:dyDescent="0.25">
      <c r="A16" s="41" t="s">
        <v>46</v>
      </c>
      <c r="B16" s="46"/>
      <c r="C16" s="50"/>
      <c r="E16" s="58">
        <f t="shared" si="0"/>
        <v>0</v>
      </c>
      <c r="F16" s="58">
        <f t="shared" si="1"/>
        <v>0</v>
      </c>
    </row>
    <row r="17" spans="1:6" x14ac:dyDescent="0.25">
      <c r="A17" s="41" t="s">
        <v>47</v>
      </c>
      <c r="B17" s="46"/>
      <c r="C17" s="50"/>
      <c r="E17" s="58">
        <f t="shared" si="0"/>
        <v>0</v>
      </c>
      <c r="F17" s="58">
        <f t="shared" si="1"/>
        <v>0</v>
      </c>
    </row>
    <row r="18" spans="1:6" x14ac:dyDescent="0.25">
      <c r="A18" s="41" t="s">
        <v>48</v>
      </c>
      <c r="B18" s="46"/>
      <c r="C18" s="50"/>
      <c r="E18" s="58">
        <f t="shared" si="0"/>
        <v>0</v>
      </c>
      <c r="F18" s="58">
        <f t="shared" si="1"/>
        <v>0</v>
      </c>
    </row>
    <row r="19" spans="1:6" x14ac:dyDescent="0.25">
      <c r="A19" s="41" t="s">
        <v>146</v>
      </c>
      <c r="B19" s="46"/>
      <c r="C19" s="50"/>
      <c r="E19" s="58">
        <f t="shared" si="0"/>
        <v>0</v>
      </c>
      <c r="F19" s="58">
        <f t="shared" si="1"/>
        <v>0</v>
      </c>
    </row>
    <row r="20" spans="1:6" x14ac:dyDescent="0.25">
      <c r="A20" s="41" t="s">
        <v>161</v>
      </c>
      <c r="B20" s="46"/>
      <c r="C20" s="50"/>
      <c r="E20" s="58">
        <f t="shared" si="0"/>
        <v>0</v>
      </c>
      <c r="F20" s="58">
        <f t="shared" si="1"/>
        <v>0</v>
      </c>
    </row>
    <row r="21" spans="1:6" x14ac:dyDescent="0.25">
      <c r="A21" s="41" t="s">
        <v>162</v>
      </c>
      <c r="B21" s="46"/>
      <c r="C21" s="50"/>
      <c r="E21" s="58">
        <f t="shared" si="0"/>
        <v>0</v>
      </c>
      <c r="F21" s="58">
        <f t="shared" si="1"/>
        <v>0</v>
      </c>
    </row>
    <row r="22" spans="1:6" x14ac:dyDescent="0.25">
      <c r="A22" s="41" t="s">
        <v>49</v>
      </c>
      <c r="B22" s="46"/>
      <c r="C22" s="50"/>
      <c r="E22" s="58">
        <f t="shared" si="0"/>
        <v>0</v>
      </c>
      <c r="F22" s="58">
        <f t="shared" si="1"/>
        <v>0</v>
      </c>
    </row>
    <row r="23" spans="1:6" x14ac:dyDescent="0.25">
      <c r="A23" s="41" t="s">
        <v>144</v>
      </c>
      <c r="B23" s="46"/>
      <c r="C23" s="50"/>
      <c r="E23" s="58">
        <f t="shared" si="0"/>
        <v>0</v>
      </c>
      <c r="F23" s="58">
        <f t="shared" si="1"/>
        <v>0</v>
      </c>
    </row>
    <row r="24" spans="1:6" x14ac:dyDescent="0.25">
      <c r="A24" s="41" t="s">
        <v>50</v>
      </c>
      <c r="B24" s="46"/>
      <c r="C24" s="50"/>
      <c r="E24" s="58">
        <f t="shared" si="0"/>
        <v>0</v>
      </c>
      <c r="F24" s="58">
        <f t="shared" si="1"/>
        <v>0</v>
      </c>
    </row>
    <row r="25" spans="1:6" x14ac:dyDescent="0.25">
      <c r="A25" s="41" t="s">
        <v>156</v>
      </c>
      <c r="B25" s="46"/>
      <c r="C25" s="50"/>
      <c r="E25" s="58">
        <f t="shared" si="0"/>
        <v>0</v>
      </c>
      <c r="F25" s="58">
        <f t="shared" si="1"/>
        <v>0</v>
      </c>
    </row>
    <row r="26" spans="1:6" x14ac:dyDescent="0.25">
      <c r="A26" s="41" t="s">
        <v>150</v>
      </c>
      <c r="B26" s="46"/>
      <c r="C26" s="50"/>
      <c r="E26" s="58">
        <f t="shared" si="0"/>
        <v>0</v>
      </c>
      <c r="F26" s="58">
        <f t="shared" si="1"/>
        <v>0</v>
      </c>
    </row>
    <row r="27" spans="1:6" x14ac:dyDescent="0.25">
      <c r="A27" s="41" t="s">
        <v>151</v>
      </c>
      <c r="B27" s="46"/>
      <c r="C27" s="50"/>
      <c r="E27" s="58">
        <f t="shared" si="0"/>
        <v>0</v>
      </c>
      <c r="F27" s="58">
        <f t="shared" si="1"/>
        <v>0</v>
      </c>
    </row>
    <row r="28" spans="1:6" x14ac:dyDescent="0.25">
      <c r="A28" s="41" t="s">
        <v>4</v>
      </c>
      <c r="B28" s="46"/>
      <c r="C28" s="50"/>
      <c r="E28" s="58">
        <f t="shared" si="0"/>
        <v>0</v>
      </c>
      <c r="F28" s="58">
        <f t="shared" si="1"/>
        <v>0</v>
      </c>
    </row>
    <row r="29" spans="1:6" x14ac:dyDescent="0.25">
      <c r="A29" s="41" t="s">
        <v>51</v>
      </c>
      <c r="B29" s="46"/>
      <c r="C29" s="50"/>
      <c r="E29" s="58">
        <f t="shared" si="0"/>
        <v>0</v>
      </c>
      <c r="F29" s="58">
        <f t="shared" si="1"/>
        <v>0</v>
      </c>
    </row>
    <row r="30" spans="1:6" x14ac:dyDescent="0.25">
      <c r="A30" s="41" t="s">
        <v>132</v>
      </c>
      <c r="B30" s="46"/>
      <c r="C30" s="50"/>
      <c r="E30" s="58">
        <f t="shared" si="0"/>
        <v>0</v>
      </c>
      <c r="F30" s="58">
        <f t="shared" si="1"/>
        <v>0</v>
      </c>
    </row>
    <row r="31" spans="1:6" x14ac:dyDescent="0.25">
      <c r="A31" s="41" t="s">
        <v>147</v>
      </c>
      <c r="B31" s="46"/>
      <c r="C31" s="50"/>
      <c r="E31" s="58">
        <f t="shared" si="0"/>
        <v>0</v>
      </c>
      <c r="F31" s="58">
        <f t="shared" si="1"/>
        <v>0</v>
      </c>
    </row>
    <row r="32" spans="1:6" x14ac:dyDescent="0.25">
      <c r="A32" s="41" t="s">
        <v>141</v>
      </c>
      <c r="B32" s="46"/>
      <c r="C32" s="50"/>
      <c r="E32" s="58">
        <f t="shared" si="0"/>
        <v>0</v>
      </c>
      <c r="F32" s="58">
        <f t="shared" si="1"/>
        <v>0</v>
      </c>
    </row>
    <row r="33" spans="1:9" x14ac:dyDescent="0.25">
      <c r="A33" s="43" t="s">
        <v>52</v>
      </c>
      <c r="B33" s="46"/>
      <c r="C33" s="50"/>
      <c r="E33" s="58">
        <f t="shared" si="0"/>
        <v>0</v>
      </c>
      <c r="F33" s="58">
        <f t="shared" si="1"/>
        <v>0</v>
      </c>
      <c r="H33" s="59"/>
      <c r="I33" s="58"/>
    </row>
    <row r="34" spans="1:9" x14ac:dyDescent="0.25">
      <c r="A34" s="43" t="s">
        <v>179</v>
      </c>
      <c r="B34" s="46"/>
      <c r="C34" s="50"/>
      <c r="E34" s="58">
        <f t="shared" si="0"/>
        <v>0</v>
      </c>
      <c r="F34" s="58">
        <f t="shared" si="1"/>
        <v>0</v>
      </c>
      <c r="H34" s="59"/>
    </row>
    <row r="35" spans="1:9" x14ac:dyDescent="0.25">
      <c r="A35" s="43" t="s">
        <v>53</v>
      </c>
      <c r="B35" s="46"/>
      <c r="C35" s="50"/>
      <c r="E35" s="58">
        <f t="shared" si="0"/>
        <v>0</v>
      </c>
      <c r="F35" s="58">
        <f t="shared" si="1"/>
        <v>0</v>
      </c>
    </row>
    <row r="36" spans="1:9" x14ac:dyDescent="0.25">
      <c r="A36" s="41" t="s">
        <v>54</v>
      </c>
      <c r="B36" s="46"/>
      <c r="C36" s="50"/>
      <c r="E36" s="58">
        <f t="shared" si="0"/>
        <v>0</v>
      </c>
      <c r="F36" s="58">
        <f t="shared" si="1"/>
        <v>0</v>
      </c>
    </row>
    <row r="37" spans="1:9" x14ac:dyDescent="0.25">
      <c r="A37" s="41" t="s">
        <v>55</v>
      </c>
      <c r="B37" s="46"/>
      <c r="C37" s="50"/>
      <c r="E37" s="58">
        <f t="shared" si="0"/>
        <v>0</v>
      </c>
      <c r="F37" s="58">
        <f t="shared" si="1"/>
        <v>0</v>
      </c>
    </row>
    <row r="38" spans="1:9" x14ac:dyDescent="0.25">
      <c r="A38" s="41" t="s">
        <v>154</v>
      </c>
      <c r="B38" s="46"/>
      <c r="C38" s="50"/>
      <c r="E38" s="58">
        <f t="shared" si="0"/>
        <v>0</v>
      </c>
      <c r="F38" s="58">
        <f t="shared" si="1"/>
        <v>0</v>
      </c>
    </row>
    <row r="39" spans="1:9" x14ac:dyDescent="0.25">
      <c r="A39" s="41" t="s">
        <v>56</v>
      </c>
      <c r="B39" s="46"/>
      <c r="C39" s="50"/>
      <c r="E39" s="58">
        <f t="shared" si="0"/>
        <v>0</v>
      </c>
      <c r="F39" s="58">
        <f t="shared" si="1"/>
        <v>0</v>
      </c>
    </row>
    <row r="40" spans="1:9" x14ac:dyDescent="0.25">
      <c r="A40" s="41" t="s">
        <v>169</v>
      </c>
      <c r="B40" s="46"/>
      <c r="C40" s="50"/>
      <c r="E40" s="58">
        <f t="shared" si="0"/>
        <v>0</v>
      </c>
      <c r="F40" s="58">
        <f t="shared" si="1"/>
        <v>0</v>
      </c>
    </row>
    <row r="41" spans="1:9" x14ac:dyDescent="0.25">
      <c r="A41" s="41" t="s">
        <v>5</v>
      </c>
      <c r="B41" s="46"/>
      <c r="C41" s="50"/>
      <c r="E41" s="58">
        <f t="shared" si="0"/>
        <v>0</v>
      </c>
      <c r="F41" s="58">
        <f t="shared" si="1"/>
        <v>0</v>
      </c>
    </row>
    <row r="42" spans="1:9" x14ac:dyDescent="0.25">
      <c r="A42" s="41" t="s">
        <v>57</v>
      </c>
      <c r="B42" s="46"/>
      <c r="C42" s="50"/>
      <c r="E42" s="58">
        <f t="shared" si="0"/>
        <v>0</v>
      </c>
      <c r="F42" s="58">
        <f t="shared" si="1"/>
        <v>0</v>
      </c>
    </row>
    <row r="43" spans="1:9" x14ac:dyDescent="0.25">
      <c r="A43" s="41" t="s">
        <v>58</v>
      </c>
      <c r="B43" s="46"/>
      <c r="C43" s="50"/>
      <c r="E43" s="58">
        <f t="shared" si="0"/>
        <v>0</v>
      </c>
      <c r="F43" s="58">
        <f t="shared" si="1"/>
        <v>0</v>
      </c>
    </row>
    <row r="44" spans="1:9" x14ac:dyDescent="0.25">
      <c r="A44" s="41" t="s">
        <v>152</v>
      </c>
      <c r="B44" s="65"/>
      <c r="C44" s="50"/>
      <c r="E44" s="58">
        <f t="shared" si="0"/>
        <v>0</v>
      </c>
      <c r="F44" s="58">
        <f t="shared" si="1"/>
        <v>0</v>
      </c>
    </row>
    <row r="45" spans="1:9" x14ac:dyDescent="0.25">
      <c r="A45" s="42" t="s">
        <v>135</v>
      </c>
      <c r="B45" s="46"/>
      <c r="C45" s="50"/>
      <c r="E45" s="58">
        <f t="shared" si="0"/>
        <v>0</v>
      </c>
      <c r="F45" s="58">
        <f t="shared" si="1"/>
        <v>0</v>
      </c>
    </row>
    <row r="46" spans="1:9" x14ac:dyDescent="0.25">
      <c r="A46" s="41" t="s">
        <v>59</v>
      </c>
      <c r="B46" s="46"/>
      <c r="C46" s="50"/>
      <c r="E46" s="58">
        <f t="shared" si="0"/>
        <v>0</v>
      </c>
      <c r="F46" s="58">
        <f t="shared" si="1"/>
        <v>0</v>
      </c>
    </row>
    <row r="47" spans="1:9" x14ac:dyDescent="0.25">
      <c r="A47" s="41" t="s">
        <v>60</v>
      </c>
      <c r="B47" s="46"/>
      <c r="C47" s="50"/>
      <c r="E47" s="58">
        <f t="shared" si="0"/>
        <v>0</v>
      </c>
      <c r="F47" s="58">
        <f t="shared" si="1"/>
        <v>0</v>
      </c>
    </row>
    <row r="48" spans="1:9" x14ac:dyDescent="0.25">
      <c r="A48" s="41" t="s">
        <v>61</v>
      </c>
      <c r="B48" s="46"/>
      <c r="C48" s="50"/>
      <c r="E48" s="58">
        <f t="shared" si="0"/>
        <v>0</v>
      </c>
      <c r="F48" s="58">
        <f t="shared" si="1"/>
        <v>0</v>
      </c>
    </row>
    <row r="49" spans="1:6" x14ac:dyDescent="0.25">
      <c r="A49" s="41" t="s">
        <v>158</v>
      </c>
      <c r="B49" s="46"/>
      <c r="C49" s="50"/>
      <c r="E49" s="58">
        <f t="shared" si="0"/>
        <v>0</v>
      </c>
      <c r="F49" s="58">
        <f t="shared" si="1"/>
        <v>0</v>
      </c>
    </row>
    <row r="50" spans="1:6" x14ac:dyDescent="0.25">
      <c r="A50" s="41" t="s">
        <v>178</v>
      </c>
      <c r="B50" s="46"/>
      <c r="C50" s="50"/>
      <c r="E50" s="58">
        <f t="shared" si="0"/>
        <v>0</v>
      </c>
      <c r="F50" s="58">
        <f t="shared" si="1"/>
        <v>0</v>
      </c>
    </row>
    <row r="51" spans="1:6" x14ac:dyDescent="0.25">
      <c r="A51" s="41" t="s">
        <v>170</v>
      </c>
      <c r="B51" s="46"/>
      <c r="C51" s="50"/>
      <c r="E51" s="58">
        <f t="shared" si="0"/>
        <v>0</v>
      </c>
      <c r="F51" s="58">
        <f t="shared" si="1"/>
        <v>0</v>
      </c>
    </row>
    <row r="52" spans="1:6" x14ac:dyDescent="0.25">
      <c r="A52" s="41" t="s">
        <v>165</v>
      </c>
      <c r="B52" s="46"/>
      <c r="C52" s="50"/>
      <c r="E52" s="58">
        <f t="shared" si="0"/>
        <v>0</v>
      </c>
      <c r="F52" s="58">
        <f t="shared" si="1"/>
        <v>0</v>
      </c>
    </row>
    <row r="53" spans="1:6" x14ac:dyDescent="0.25">
      <c r="A53" s="41" t="s">
        <v>6</v>
      </c>
      <c r="B53" s="46"/>
      <c r="C53" s="50"/>
      <c r="E53" s="58">
        <f t="shared" si="0"/>
        <v>0</v>
      </c>
      <c r="F53" s="58">
        <f t="shared" si="1"/>
        <v>0</v>
      </c>
    </row>
    <row r="54" spans="1:6" x14ac:dyDescent="0.25">
      <c r="A54" s="41" t="s">
        <v>7</v>
      </c>
      <c r="B54" s="46"/>
      <c r="C54" s="50"/>
      <c r="E54" s="58">
        <f t="shared" si="0"/>
        <v>0</v>
      </c>
      <c r="F54" s="58">
        <f t="shared" si="1"/>
        <v>0</v>
      </c>
    </row>
    <row r="55" spans="1:6" x14ac:dyDescent="0.25">
      <c r="A55" s="41" t="s">
        <v>62</v>
      </c>
      <c r="B55" s="46"/>
      <c r="C55" s="50"/>
      <c r="E55" s="58">
        <f t="shared" si="0"/>
        <v>0</v>
      </c>
      <c r="F55" s="58">
        <f t="shared" si="1"/>
        <v>0</v>
      </c>
    </row>
    <row r="56" spans="1:6" x14ac:dyDescent="0.25">
      <c r="A56" s="42" t="s">
        <v>63</v>
      </c>
      <c r="B56" s="46"/>
      <c r="C56" s="50"/>
      <c r="E56" s="58">
        <f t="shared" si="0"/>
        <v>0</v>
      </c>
      <c r="F56" s="58">
        <f t="shared" si="1"/>
        <v>0</v>
      </c>
    </row>
    <row r="57" spans="1:6" x14ac:dyDescent="0.25">
      <c r="A57" s="41" t="s">
        <v>137</v>
      </c>
      <c r="B57" s="46"/>
      <c r="C57" s="50"/>
      <c r="E57" s="58">
        <f t="shared" si="0"/>
        <v>0</v>
      </c>
      <c r="F57" s="58">
        <f t="shared" si="1"/>
        <v>0</v>
      </c>
    </row>
    <row r="58" spans="1:6" x14ac:dyDescent="0.25">
      <c r="A58" s="41" t="s">
        <v>8</v>
      </c>
      <c r="B58" s="46"/>
      <c r="C58" s="50"/>
      <c r="E58" s="58">
        <f t="shared" si="0"/>
        <v>0</v>
      </c>
      <c r="F58" s="58">
        <f t="shared" si="1"/>
        <v>0</v>
      </c>
    </row>
    <row r="59" spans="1:6" x14ac:dyDescent="0.25">
      <c r="A59" s="41" t="s">
        <v>64</v>
      </c>
      <c r="B59" s="46"/>
      <c r="C59" s="50"/>
      <c r="E59" s="58">
        <f t="shared" si="0"/>
        <v>0</v>
      </c>
      <c r="F59" s="58">
        <f t="shared" si="1"/>
        <v>0</v>
      </c>
    </row>
    <row r="60" spans="1:6" x14ac:dyDescent="0.25">
      <c r="A60" s="41" t="s">
        <v>65</v>
      </c>
      <c r="B60" s="46"/>
      <c r="C60" s="50"/>
      <c r="E60" s="58">
        <f t="shared" si="0"/>
        <v>0</v>
      </c>
      <c r="F60" s="58">
        <f t="shared" si="1"/>
        <v>0</v>
      </c>
    </row>
    <row r="61" spans="1:6" x14ac:dyDescent="0.25">
      <c r="A61" s="41" t="s">
        <v>66</v>
      </c>
      <c r="B61" s="46"/>
      <c r="C61" s="50"/>
      <c r="E61" s="58">
        <f t="shared" si="0"/>
        <v>0</v>
      </c>
      <c r="F61" s="58">
        <f t="shared" si="1"/>
        <v>0</v>
      </c>
    </row>
    <row r="62" spans="1:6" x14ac:dyDescent="0.25">
      <c r="A62" s="41" t="s">
        <v>67</v>
      </c>
      <c r="B62" s="46"/>
      <c r="C62" s="50"/>
      <c r="E62" s="58">
        <f t="shared" si="0"/>
        <v>0</v>
      </c>
      <c r="F62" s="58">
        <f t="shared" si="1"/>
        <v>0</v>
      </c>
    </row>
    <row r="63" spans="1:6" x14ac:dyDescent="0.25">
      <c r="A63" s="41" t="s">
        <v>68</v>
      </c>
      <c r="B63" s="46"/>
      <c r="C63" s="50"/>
      <c r="E63" s="58">
        <f t="shared" si="0"/>
        <v>0</v>
      </c>
      <c r="F63" s="58">
        <f t="shared" si="1"/>
        <v>0</v>
      </c>
    </row>
    <row r="64" spans="1:6" x14ac:dyDescent="0.25">
      <c r="A64" s="41" t="s">
        <v>69</v>
      </c>
      <c r="B64" s="46"/>
      <c r="C64" s="50"/>
      <c r="E64" s="58">
        <f t="shared" si="0"/>
        <v>0</v>
      </c>
      <c r="F64" s="58">
        <f t="shared" si="1"/>
        <v>0</v>
      </c>
    </row>
    <row r="65" spans="1:6" x14ac:dyDescent="0.25">
      <c r="A65" s="41" t="s">
        <v>171</v>
      </c>
      <c r="B65" s="46"/>
      <c r="C65" s="50"/>
      <c r="E65" s="58">
        <f t="shared" si="0"/>
        <v>0</v>
      </c>
      <c r="F65" s="58">
        <f t="shared" si="1"/>
        <v>0</v>
      </c>
    </row>
    <row r="66" spans="1:6" x14ac:dyDescent="0.25">
      <c r="A66" s="41" t="s">
        <v>39</v>
      </c>
      <c r="B66" s="46"/>
      <c r="C66" s="50"/>
      <c r="E66" s="58">
        <f t="shared" si="0"/>
        <v>0</v>
      </c>
      <c r="F66" s="58">
        <f t="shared" si="1"/>
        <v>0</v>
      </c>
    </row>
    <row r="67" spans="1:6" x14ac:dyDescent="0.25">
      <c r="A67" s="41" t="s">
        <v>27</v>
      </c>
      <c r="B67" s="46"/>
      <c r="C67" s="50"/>
      <c r="E67" s="58">
        <f t="shared" si="0"/>
        <v>0</v>
      </c>
      <c r="F67" s="58">
        <f t="shared" si="1"/>
        <v>0</v>
      </c>
    </row>
    <row r="68" spans="1:6" x14ac:dyDescent="0.25">
      <c r="A68" s="41" t="s">
        <v>28</v>
      </c>
      <c r="B68" s="46"/>
      <c r="C68" s="50"/>
      <c r="E68" s="58">
        <f t="shared" si="0"/>
        <v>0</v>
      </c>
      <c r="F68" s="58">
        <f t="shared" si="1"/>
        <v>0</v>
      </c>
    </row>
    <row r="69" spans="1:6" x14ac:dyDescent="0.25">
      <c r="A69" s="41" t="s">
        <v>9</v>
      </c>
      <c r="B69" s="46"/>
      <c r="C69" s="50"/>
      <c r="E69" s="58">
        <f t="shared" si="0"/>
        <v>0</v>
      </c>
      <c r="F69" s="58">
        <f t="shared" si="1"/>
        <v>0</v>
      </c>
    </row>
    <row r="70" spans="1:6" x14ac:dyDescent="0.25">
      <c r="A70" s="41" t="s">
        <v>70</v>
      </c>
      <c r="B70" s="46"/>
      <c r="C70" s="50"/>
      <c r="E70" s="58">
        <f t="shared" si="0"/>
        <v>0</v>
      </c>
      <c r="F70" s="58">
        <f t="shared" si="1"/>
        <v>0</v>
      </c>
    </row>
    <row r="71" spans="1:6" x14ac:dyDescent="0.25">
      <c r="A71" s="41" t="s">
        <v>71</v>
      </c>
      <c r="B71" s="46"/>
      <c r="C71" s="50"/>
      <c r="E71" s="58">
        <f t="shared" si="0"/>
        <v>0</v>
      </c>
      <c r="F71" s="58">
        <f t="shared" si="1"/>
        <v>0</v>
      </c>
    </row>
    <row r="72" spans="1:6" x14ac:dyDescent="0.25">
      <c r="A72" s="41" t="s">
        <v>10</v>
      </c>
      <c r="B72" s="46"/>
      <c r="C72" s="50"/>
      <c r="E72" s="58">
        <f t="shared" si="0"/>
        <v>0</v>
      </c>
      <c r="F72" s="58">
        <f t="shared" si="1"/>
        <v>0</v>
      </c>
    </row>
    <row r="73" spans="1:6" x14ac:dyDescent="0.25">
      <c r="A73" s="41" t="s">
        <v>142</v>
      </c>
      <c r="B73" s="46"/>
      <c r="C73" s="50"/>
      <c r="E73" s="58">
        <f t="shared" si="0"/>
        <v>0</v>
      </c>
      <c r="F73" s="58">
        <f t="shared" si="1"/>
        <v>0</v>
      </c>
    </row>
    <row r="74" spans="1:6" x14ac:dyDescent="0.25">
      <c r="A74" s="41" t="s">
        <v>160</v>
      </c>
      <c r="B74" s="46"/>
      <c r="C74" s="50"/>
      <c r="E74" s="58">
        <f t="shared" si="0"/>
        <v>0</v>
      </c>
      <c r="F74" s="58">
        <f t="shared" si="1"/>
        <v>0</v>
      </c>
    </row>
    <row r="75" spans="1:6" x14ac:dyDescent="0.25">
      <c r="A75" s="41" t="s">
        <v>72</v>
      </c>
      <c r="B75" s="46"/>
      <c r="C75" s="50"/>
      <c r="E75" s="58">
        <f t="shared" si="0"/>
        <v>0</v>
      </c>
      <c r="F75" s="58">
        <f t="shared" si="1"/>
        <v>0</v>
      </c>
    </row>
    <row r="76" spans="1:6" x14ac:dyDescent="0.25">
      <c r="A76" s="41" t="s">
        <v>11</v>
      </c>
      <c r="B76" s="46"/>
      <c r="C76" s="50"/>
      <c r="E76" s="58">
        <f t="shared" si="0"/>
        <v>0</v>
      </c>
      <c r="F76" s="58">
        <f t="shared" si="1"/>
        <v>0</v>
      </c>
    </row>
    <row r="77" spans="1:6" x14ac:dyDescent="0.25">
      <c r="A77" s="41" t="s">
        <v>30</v>
      </c>
      <c r="B77" s="46"/>
      <c r="C77" s="50"/>
      <c r="E77" s="58">
        <f t="shared" si="0"/>
        <v>0</v>
      </c>
      <c r="F77" s="58">
        <f t="shared" si="1"/>
        <v>0</v>
      </c>
    </row>
    <row r="78" spans="1:6" x14ac:dyDescent="0.25">
      <c r="A78" s="41" t="s">
        <v>164</v>
      </c>
      <c r="B78" s="46"/>
      <c r="C78" s="50"/>
      <c r="E78" s="58">
        <f t="shared" si="0"/>
        <v>0</v>
      </c>
      <c r="F78" s="58">
        <f t="shared" si="1"/>
        <v>0</v>
      </c>
    </row>
    <row r="79" spans="1:6" x14ac:dyDescent="0.25">
      <c r="A79" s="41" t="s">
        <v>168</v>
      </c>
      <c r="B79" s="46"/>
      <c r="C79" s="50"/>
      <c r="E79" s="58">
        <f t="shared" si="0"/>
        <v>0</v>
      </c>
      <c r="F79" s="58">
        <f t="shared" si="1"/>
        <v>0</v>
      </c>
    </row>
    <row r="80" spans="1:6" x14ac:dyDescent="0.25">
      <c r="A80" s="41" t="s">
        <v>31</v>
      </c>
      <c r="B80" s="46"/>
      <c r="C80" s="50"/>
      <c r="E80" s="58">
        <f t="shared" ref="E80:E148" si="2">B80/5</f>
        <v>0</v>
      </c>
      <c r="F80" s="58">
        <f t="shared" ref="F80:F148" si="3">C80/8</f>
        <v>0</v>
      </c>
    </row>
    <row r="81" spans="1:6" x14ac:dyDescent="0.25">
      <c r="A81" s="41" t="s">
        <v>12</v>
      </c>
      <c r="B81" s="46"/>
      <c r="C81" s="50"/>
      <c r="E81" s="58">
        <f t="shared" si="2"/>
        <v>0</v>
      </c>
      <c r="F81" s="58">
        <f t="shared" si="3"/>
        <v>0</v>
      </c>
    </row>
    <row r="82" spans="1:6" x14ac:dyDescent="0.25">
      <c r="A82" s="41" t="s">
        <v>13</v>
      </c>
      <c r="B82" s="46"/>
      <c r="C82" s="50"/>
      <c r="E82" s="58">
        <f t="shared" si="2"/>
        <v>0</v>
      </c>
      <c r="F82" s="58">
        <f t="shared" si="3"/>
        <v>0</v>
      </c>
    </row>
    <row r="83" spans="1:6" x14ac:dyDescent="0.25">
      <c r="A83" s="41" t="s">
        <v>73</v>
      </c>
      <c r="B83" s="46"/>
      <c r="C83" s="50"/>
      <c r="E83" s="58">
        <f t="shared" si="2"/>
        <v>0</v>
      </c>
      <c r="F83" s="58">
        <f t="shared" si="3"/>
        <v>0</v>
      </c>
    </row>
    <row r="84" spans="1:6" x14ac:dyDescent="0.25">
      <c r="A84" s="41" t="s">
        <v>14</v>
      </c>
      <c r="B84" s="46"/>
      <c r="C84" s="50"/>
      <c r="E84" s="58">
        <f t="shared" si="2"/>
        <v>0</v>
      </c>
      <c r="F84" s="58">
        <f t="shared" si="3"/>
        <v>0</v>
      </c>
    </row>
    <row r="85" spans="1:6" x14ac:dyDescent="0.25">
      <c r="A85" s="41" t="s">
        <v>74</v>
      </c>
      <c r="B85" s="46"/>
      <c r="C85" s="50"/>
      <c r="E85" s="58">
        <f t="shared" si="2"/>
        <v>0</v>
      </c>
      <c r="F85" s="58">
        <f t="shared" si="3"/>
        <v>0</v>
      </c>
    </row>
    <row r="86" spans="1:6" x14ac:dyDescent="0.25">
      <c r="A86" s="41" t="s">
        <v>75</v>
      </c>
      <c r="B86" s="46"/>
      <c r="C86" s="50"/>
      <c r="E86" s="58">
        <f t="shared" si="2"/>
        <v>0</v>
      </c>
      <c r="F86" s="58">
        <f t="shared" si="3"/>
        <v>0</v>
      </c>
    </row>
    <row r="87" spans="1:6" x14ac:dyDescent="0.25">
      <c r="A87" s="41" t="s">
        <v>76</v>
      </c>
      <c r="B87" s="46"/>
      <c r="C87" s="50"/>
      <c r="E87" s="58">
        <f t="shared" si="2"/>
        <v>0</v>
      </c>
      <c r="F87" s="58">
        <f t="shared" si="3"/>
        <v>0</v>
      </c>
    </row>
    <row r="88" spans="1:6" x14ac:dyDescent="0.25">
      <c r="A88" s="41" t="s">
        <v>174</v>
      </c>
      <c r="B88" s="46"/>
      <c r="C88" s="50"/>
      <c r="E88" s="58">
        <f t="shared" si="2"/>
        <v>0</v>
      </c>
      <c r="F88" s="58">
        <f t="shared" si="3"/>
        <v>0</v>
      </c>
    </row>
    <row r="89" spans="1:6" x14ac:dyDescent="0.25">
      <c r="A89" s="41" t="s">
        <v>77</v>
      </c>
      <c r="B89" s="46"/>
      <c r="C89" s="50"/>
      <c r="E89" s="58">
        <f t="shared" si="2"/>
        <v>0</v>
      </c>
      <c r="F89" s="58">
        <f t="shared" si="3"/>
        <v>0</v>
      </c>
    </row>
    <row r="90" spans="1:6" x14ac:dyDescent="0.25">
      <c r="A90" s="41" t="s">
        <v>176</v>
      </c>
      <c r="B90" s="46"/>
      <c r="C90" s="50"/>
      <c r="E90" s="58">
        <f t="shared" si="2"/>
        <v>0</v>
      </c>
      <c r="F90" s="58">
        <f t="shared" si="3"/>
        <v>0</v>
      </c>
    </row>
    <row r="91" spans="1:6" x14ac:dyDescent="0.25">
      <c r="A91" s="41" t="s">
        <v>148</v>
      </c>
      <c r="B91" s="46"/>
      <c r="C91" s="50"/>
      <c r="E91" s="58">
        <f t="shared" si="2"/>
        <v>0</v>
      </c>
      <c r="F91" s="58">
        <f t="shared" si="3"/>
        <v>0</v>
      </c>
    </row>
    <row r="92" spans="1:6" x14ac:dyDescent="0.25">
      <c r="A92" s="41" t="s">
        <v>32</v>
      </c>
      <c r="B92" s="46"/>
      <c r="C92" s="50"/>
      <c r="E92" s="58">
        <f t="shared" si="2"/>
        <v>0</v>
      </c>
      <c r="F92" s="58">
        <f t="shared" si="3"/>
        <v>0</v>
      </c>
    </row>
    <row r="93" spans="1:6" x14ac:dyDescent="0.25">
      <c r="A93" s="41" t="s">
        <v>78</v>
      </c>
      <c r="B93" s="46"/>
      <c r="C93" s="50"/>
      <c r="E93" s="58">
        <f t="shared" si="2"/>
        <v>0</v>
      </c>
      <c r="F93" s="58">
        <f t="shared" si="3"/>
        <v>0</v>
      </c>
    </row>
    <row r="94" spans="1:6" x14ac:dyDescent="0.25">
      <c r="A94" s="41" t="s">
        <v>79</v>
      </c>
      <c r="B94" s="46"/>
      <c r="C94" s="50"/>
      <c r="E94" s="58">
        <f t="shared" si="2"/>
        <v>0</v>
      </c>
      <c r="F94" s="58">
        <f t="shared" si="3"/>
        <v>0</v>
      </c>
    </row>
    <row r="95" spans="1:6" x14ac:dyDescent="0.25">
      <c r="A95" s="41" t="s">
        <v>33</v>
      </c>
      <c r="B95" s="46"/>
      <c r="C95" s="50"/>
      <c r="E95" s="58">
        <f t="shared" si="2"/>
        <v>0</v>
      </c>
      <c r="F95" s="58">
        <f t="shared" si="3"/>
        <v>0</v>
      </c>
    </row>
    <row r="96" spans="1:6" x14ac:dyDescent="0.25">
      <c r="A96" s="41" t="s">
        <v>15</v>
      </c>
      <c r="B96" s="46"/>
      <c r="C96" s="50"/>
      <c r="E96" s="58">
        <f t="shared" si="2"/>
        <v>0</v>
      </c>
      <c r="F96" s="58">
        <f t="shared" si="3"/>
        <v>0</v>
      </c>
    </row>
    <row r="97" spans="1:6" x14ac:dyDescent="0.25">
      <c r="A97" s="41" t="s">
        <v>159</v>
      </c>
      <c r="B97" s="46"/>
      <c r="C97" s="50"/>
      <c r="E97" s="58">
        <f t="shared" si="2"/>
        <v>0</v>
      </c>
      <c r="F97" s="58">
        <f t="shared" si="3"/>
        <v>0</v>
      </c>
    </row>
    <row r="98" spans="1:6" x14ac:dyDescent="0.25">
      <c r="A98" s="41" t="s">
        <v>38</v>
      </c>
      <c r="B98" s="46"/>
      <c r="C98" s="50"/>
      <c r="E98" s="58">
        <f t="shared" si="2"/>
        <v>0</v>
      </c>
      <c r="F98" s="58">
        <f t="shared" si="3"/>
        <v>0</v>
      </c>
    </row>
    <row r="99" spans="1:6" x14ac:dyDescent="0.25">
      <c r="A99" s="41" t="s">
        <v>80</v>
      </c>
      <c r="B99" s="46"/>
      <c r="C99" s="50"/>
      <c r="E99" s="58">
        <f t="shared" si="2"/>
        <v>0</v>
      </c>
      <c r="F99" s="58">
        <f t="shared" si="3"/>
        <v>0</v>
      </c>
    </row>
    <row r="100" spans="1:6" x14ac:dyDescent="0.25">
      <c r="A100" s="41" t="s">
        <v>81</v>
      </c>
      <c r="B100" s="46"/>
      <c r="C100" s="50"/>
      <c r="E100" s="58">
        <f t="shared" si="2"/>
        <v>0</v>
      </c>
      <c r="F100" s="58">
        <f t="shared" si="3"/>
        <v>0</v>
      </c>
    </row>
    <row r="101" spans="1:6" x14ac:dyDescent="0.25">
      <c r="A101" s="41" t="s">
        <v>16</v>
      </c>
      <c r="B101" s="46"/>
      <c r="C101" s="50"/>
      <c r="E101" s="58">
        <f t="shared" si="2"/>
        <v>0</v>
      </c>
      <c r="F101" s="58">
        <f t="shared" si="3"/>
        <v>0</v>
      </c>
    </row>
    <row r="102" spans="1:6" x14ac:dyDescent="0.25">
      <c r="A102" s="41" t="s">
        <v>177</v>
      </c>
      <c r="B102" s="46"/>
      <c r="C102" s="50"/>
      <c r="E102" s="58">
        <f t="shared" si="2"/>
        <v>0</v>
      </c>
      <c r="F102" s="58">
        <f t="shared" si="3"/>
        <v>0</v>
      </c>
    </row>
    <row r="103" spans="1:6" x14ac:dyDescent="0.25">
      <c r="A103" s="41" t="s">
        <v>34</v>
      </c>
      <c r="B103" s="46"/>
      <c r="C103" s="50"/>
      <c r="E103" s="58">
        <f t="shared" si="2"/>
        <v>0</v>
      </c>
      <c r="F103" s="58">
        <f t="shared" si="3"/>
        <v>0</v>
      </c>
    </row>
    <row r="104" spans="1:6" x14ac:dyDescent="0.25">
      <c r="A104" s="41" t="s">
        <v>82</v>
      </c>
      <c r="B104" s="46"/>
      <c r="C104" s="50"/>
      <c r="E104" s="58">
        <f t="shared" si="2"/>
        <v>0</v>
      </c>
      <c r="F104" s="58">
        <f t="shared" si="3"/>
        <v>0</v>
      </c>
    </row>
    <row r="105" spans="1:6" x14ac:dyDescent="0.25">
      <c r="A105" s="41" t="s">
        <v>180</v>
      </c>
      <c r="B105" s="46"/>
      <c r="C105" s="50"/>
      <c r="E105" s="58">
        <f t="shared" si="2"/>
        <v>0</v>
      </c>
      <c r="F105" s="58">
        <f t="shared" si="3"/>
        <v>0</v>
      </c>
    </row>
    <row r="106" spans="1:6" x14ac:dyDescent="0.25">
      <c r="A106" s="41" t="s">
        <v>193</v>
      </c>
      <c r="B106" s="46"/>
      <c r="C106" s="50"/>
      <c r="E106" s="58">
        <f t="shared" si="2"/>
        <v>0</v>
      </c>
      <c r="F106" s="58">
        <f t="shared" si="3"/>
        <v>0</v>
      </c>
    </row>
    <row r="107" spans="1:6" x14ac:dyDescent="0.25">
      <c r="A107" s="41" t="s">
        <v>35</v>
      </c>
      <c r="B107" s="46"/>
      <c r="C107" s="50"/>
      <c r="E107" s="58">
        <f t="shared" si="2"/>
        <v>0</v>
      </c>
      <c r="F107" s="58">
        <f t="shared" si="3"/>
        <v>0</v>
      </c>
    </row>
    <row r="108" spans="1:6" x14ac:dyDescent="0.25">
      <c r="A108" s="41" t="s">
        <v>83</v>
      </c>
      <c r="B108" s="46"/>
      <c r="C108" s="50"/>
      <c r="E108" s="58">
        <f t="shared" si="2"/>
        <v>0</v>
      </c>
      <c r="F108" s="58">
        <f t="shared" si="3"/>
        <v>0</v>
      </c>
    </row>
    <row r="109" spans="1:6" x14ac:dyDescent="0.25">
      <c r="A109" s="41" t="s">
        <v>133</v>
      </c>
      <c r="B109" s="46"/>
      <c r="C109" s="50"/>
      <c r="E109" s="58">
        <f t="shared" si="2"/>
        <v>0</v>
      </c>
      <c r="F109" s="58">
        <f t="shared" si="3"/>
        <v>0</v>
      </c>
    </row>
    <row r="110" spans="1:6" x14ac:dyDescent="0.25">
      <c r="A110" s="41" t="s">
        <v>140</v>
      </c>
      <c r="B110" s="46"/>
      <c r="C110" s="50"/>
      <c r="E110" s="58">
        <f t="shared" si="2"/>
        <v>0</v>
      </c>
      <c r="F110" s="58">
        <f t="shared" si="3"/>
        <v>0</v>
      </c>
    </row>
    <row r="111" spans="1:6" x14ac:dyDescent="0.25">
      <c r="A111" s="41" t="s">
        <v>166</v>
      </c>
      <c r="B111" s="46"/>
      <c r="C111" s="50"/>
      <c r="E111" s="58">
        <f t="shared" si="2"/>
        <v>0</v>
      </c>
      <c r="F111" s="58">
        <f t="shared" si="3"/>
        <v>0</v>
      </c>
    </row>
    <row r="112" spans="1:6" x14ac:dyDescent="0.25">
      <c r="A112" s="41" t="s">
        <v>17</v>
      </c>
      <c r="B112" s="46"/>
      <c r="C112" s="50"/>
      <c r="E112" s="58">
        <f t="shared" si="2"/>
        <v>0</v>
      </c>
      <c r="F112" s="58">
        <f t="shared" si="3"/>
        <v>0</v>
      </c>
    </row>
    <row r="113" spans="1:6" x14ac:dyDescent="0.25">
      <c r="A113" s="41" t="s">
        <v>84</v>
      </c>
      <c r="B113" s="46"/>
      <c r="C113" s="50"/>
      <c r="E113" s="58">
        <f t="shared" si="2"/>
        <v>0</v>
      </c>
      <c r="F113" s="58">
        <f t="shared" si="3"/>
        <v>0</v>
      </c>
    </row>
    <row r="114" spans="1:6" x14ac:dyDescent="0.25">
      <c r="A114" s="41" t="s">
        <v>85</v>
      </c>
      <c r="B114" s="46"/>
      <c r="C114" s="50"/>
      <c r="E114" s="58">
        <f t="shared" si="2"/>
        <v>0</v>
      </c>
      <c r="F114" s="58">
        <f t="shared" si="3"/>
        <v>0</v>
      </c>
    </row>
    <row r="115" spans="1:6" x14ac:dyDescent="0.25">
      <c r="A115" s="41" t="s">
        <v>18</v>
      </c>
      <c r="B115" s="46"/>
      <c r="C115" s="50"/>
      <c r="E115" s="58">
        <f t="shared" si="2"/>
        <v>0</v>
      </c>
      <c r="F115" s="58">
        <f t="shared" si="3"/>
        <v>0</v>
      </c>
    </row>
    <row r="116" spans="1:6" x14ac:dyDescent="0.25">
      <c r="A116" s="41" t="s">
        <v>167</v>
      </c>
      <c r="B116" s="46"/>
      <c r="C116" s="50"/>
      <c r="E116" s="58">
        <f t="shared" si="2"/>
        <v>0</v>
      </c>
      <c r="F116" s="58">
        <f t="shared" si="3"/>
        <v>0</v>
      </c>
    </row>
    <row r="117" spans="1:6" x14ac:dyDescent="0.25">
      <c r="A117" s="41" t="s">
        <v>149</v>
      </c>
      <c r="B117" s="46"/>
      <c r="C117" s="50"/>
      <c r="E117" s="58">
        <f t="shared" si="2"/>
        <v>0</v>
      </c>
      <c r="F117" s="58">
        <f t="shared" si="3"/>
        <v>0</v>
      </c>
    </row>
    <row r="118" spans="1:6" x14ac:dyDescent="0.25">
      <c r="A118" s="41" t="s">
        <v>157</v>
      </c>
      <c r="B118" s="46"/>
      <c r="C118" s="50"/>
      <c r="E118" s="58">
        <f t="shared" si="2"/>
        <v>0</v>
      </c>
      <c r="F118" s="58">
        <f t="shared" si="3"/>
        <v>0</v>
      </c>
    </row>
    <row r="119" spans="1:6" x14ac:dyDescent="0.25">
      <c r="A119" s="41" t="s">
        <v>19</v>
      </c>
      <c r="B119" s="46"/>
      <c r="C119" s="50"/>
      <c r="E119" s="58">
        <f t="shared" si="2"/>
        <v>0</v>
      </c>
      <c r="F119" s="58">
        <f t="shared" si="3"/>
        <v>0</v>
      </c>
    </row>
    <row r="120" spans="1:6" x14ac:dyDescent="0.25">
      <c r="A120" s="41" t="s">
        <v>20</v>
      </c>
      <c r="B120" s="46"/>
      <c r="C120" s="50"/>
      <c r="E120" s="58">
        <f t="shared" si="2"/>
        <v>0</v>
      </c>
      <c r="F120" s="58">
        <f t="shared" si="3"/>
        <v>0</v>
      </c>
    </row>
    <row r="121" spans="1:6" x14ac:dyDescent="0.25">
      <c r="A121" s="41" t="s">
        <v>86</v>
      </c>
      <c r="B121" s="46"/>
      <c r="C121" s="50"/>
      <c r="E121" s="58">
        <f t="shared" si="2"/>
        <v>0</v>
      </c>
      <c r="F121" s="58">
        <f t="shared" si="3"/>
        <v>0</v>
      </c>
    </row>
    <row r="122" spans="1:6" x14ac:dyDescent="0.25">
      <c r="A122" s="41" t="s">
        <v>87</v>
      </c>
      <c r="B122" s="46"/>
      <c r="C122" s="50"/>
      <c r="E122" s="58">
        <f t="shared" si="2"/>
        <v>0</v>
      </c>
      <c r="F122" s="58">
        <f t="shared" si="3"/>
        <v>0</v>
      </c>
    </row>
    <row r="123" spans="1:6" x14ac:dyDescent="0.25">
      <c r="A123" s="41" t="s">
        <v>88</v>
      </c>
      <c r="B123" s="46"/>
      <c r="C123" s="50"/>
      <c r="E123" s="58">
        <f t="shared" si="2"/>
        <v>0</v>
      </c>
      <c r="F123" s="58">
        <f t="shared" si="3"/>
        <v>0</v>
      </c>
    </row>
    <row r="124" spans="1:6" x14ac:dyDescent="0.25">
      <c r="A124" s="41" t="s">
        <v>89</v>
      </c>
      <c r="B124" s="46"/>
      <c r="C124" s="50"/>
      <c r="E124" s="58">
        <f t="shared" si="2"/>
        <v>0</v>
      </c>
      <c r="F124" s="58">
        <f t="shared" si="3"/>
        <v>0</v>
      </c>
    </row>
    <row r="125" spans="1:6" x14ac:dyDescent="0.25">
      <c r="A125" s="41" t="s">
        <v>90</v>
      </c>
      <c r="B125" s="46"/>
      <c r="C125" s="50"/>
      <c r="E125" s="58">
        <f t="shared" si="2"/>
        <v>0</v>
      </c>
      <c r="F125" s="58">
        <f t="shared" si="3"/>
        <v>0</v>
      </c>
    </row>
    <row r="126" spans="1:6" x14ac:dyDescent="0.25">
      <c r="A126" s="41" t="s">
        <v>21</v>
      </c>
      <c r="B126" s="46"/>
      <c r="C126" s="50"/>
      <c r="E126" s="58">
        <f t="shared" si="2"/>
        <v>0</v>
      </c>
      <c r="F126" s="58">
        <f t="shared" si="3"/>
        <v>0</v>
      </c>
    </row>
    <row r="127" spans="1:6" x14ac:dyDescent="0.25">
      <c r="A127" s="41" t="s">
        <v>22</v>
      </c>
      <c r="B127" s="46"/>
      <c r="C127" s="50"/>
      <c r="E127" s="58">
        <f t="shared" si="2"/>
        <v>0</v>
      </c>
      <c r="F127" s="58">
        <f t="shared" si="3"/>
        <v>0</v>
      </c>
    </row>
    <row r="128" spans="1:6" x14ac:dyDescent="0.25">
      <c r="A128" s="41" t="s">
        <v>37</v>
      </c>
      <c r="B128" s="46"/>
      <c r="C128" s="50"/>
      <c r="E128" s="58">
        <f t="shared" si="2"/>
        <v>0</v>
      </c>
      <c r="F128" s="58">
        <f t="shared" si="3"/>
        <v>0</v>
      </c>
    </row>
    <row r="129" spans="1:6" x14ac:dyDescent="0.25">
      <c r="A129" s="41" t="s">
        <v>26</v>
      </c>
      <c r="B129" s="46"/>
      <c r="C129" s="50"/>
      <c r="E129" s="58">
        <f t="shared" si="2"/>
        <v>0</v>
      </c>
      <c r="F129" s="58">
        <f t="shared" si="3"/>
        <v>0</v>
      </c>
    </row>
    <row r="130" spans="1:6" x14ac:dyDescent="0.25">
      <c r="A130" s="41" t="s">
        <v>91</v>
      </c>
      <c r="B130" s="46"/>
      <c r="C130" s="50"/>
      <c r="E130" s="58">
        <f t="shared" si="2"/>
        <v>0</v>
      </c>
      <c r="F130" s="58">
        <f t="shared" si="3"/>
        <v>0</v>
      </c>
    </row>
    <row r="131" spans="1:6" x14ac:dyDescent="0.25">
      <c r="A131" s="41" t="s">
        <v>173</v>
      </c>
      <c r="B131" s="46"/>
      <c r="C131" s="50"/>
      <c r="E131" s="58">
        <f t="shared" si="2"/>
        <v>0</v>
      </c>
      <c r="F131" s="58">
        <f t="shared" si="3"/>
        <v>0</v>
      </c>
    </row>
    <row r="132" spans="1:6" x14ac:dyDescent="0.25">
      <c r="A132" s="41" t="s">
        <v>23</v>
      </c>
      <c r="B132" s="46"/>
      <c r="C132" s="50"/>
      <c r="E132" s="58">
        <f t="shared" si="2"/>
        <v>0</v>
      </c>
      <c r="F132" s="58">
        <f t="shared" si="3"/>
        <v>0</v>
      </c>
    </row>
    <row r="133" spans="1:6" x14ac:dyDescent="0.25">
      <c r="A133" s="41" t="s">
        <v>92</v>
      </c>
      <c r="B133" s="46"/>
      <c r="C133" s="50"/>
      <c r="E133" s="58">
        <f t="shared" si="2"/>
        <v>0</v>
      </c>
      <c r="F133" s="58">
        <f t="shared" si="3"/>
        <v>0</v>
      </c>
    </row>
    <row r="134" spans="1:6" x14ac:dyDescent="0.25">
      <c r="A134" s="41" t="s">
        <v>192</v>
      </c>
      <c r="B134" s="46"/>
      <c r="C134" s="50"/>
      <c r="E134" s="58">
        <f t="shared" si="2"/>
        <v>0</v>
      </c>
      <c r="F134" s="58">
        <f t="shared" si="3"/>
        <v>0</v>
      </c>
    </row>
    <row r="135" spans="1:6" x14ac:dyDescent="0.25">
      <c r="A135" s="41" t="s">
        <v>131</v>
      </c>
      <c r="B135" s="46"/>
      <c r="C135" s="50"/>
      <c r="E135" s="58">
        <f t="shared" si="2"/>
        <v>0</v>
      </c>
      <c r="F135" s="58">
        <f t="shared" si="3"/>
        <v>0</v>
      </c>
    </row>
    <row r="136" spans="1:6" x14ac:dyDescent="0.25">
      <c r="A136" s="41" t="s">
        <v>93</v>
      </c>
      <c r="B136" s="46"/>
      <c r="C136" s="50"/>
      <c r="E136" s="58">
        <f t="shared" si="2"/>
        <v>0</v>
      </c>
      <c r="F136" s="58">
        <f t="shared" si="3"/>
        <v>0</v>
      </c>
    </row>
    <row r="137" spans="1:6" x14ac:dyDescent="0.25">
      <c r="A137" s="41" t="s">
        <v>126</v>
      </c>
      <c r="B137" s="46"/>
      <c r="C137" s="50"/>
      <c r="E137" s="58">
        <f t="shared" si="2"/>
        <v>0</v>
      </c>
      <c r="F137" s="58">
        <f t="shared" si="3"/>
        <v>0</v>
      </c>
    </row>
    <row r="138" spans="1:6" x14ac:dyDescent="0.25">
      <c r="A138" s="41" t="s">
        <v>94</v>
      </c>
      <c r="B138" s="46"/>
      <c r="C138" s="50"/>
      <c r="E138" s="58">
        <f t="shared" si="2"/>
        <v>0</v>
      </c>
      <c r="F138" s="58">
        <f t="shared" si="3"/>
        <v>0</v>
      </c>
    </row>
    <row r="139" spans="1:6" x14ac:dyDescent="0.25">
      <c r="A139" s="41" t="s">
        <v>24</v>
      </c>
      <c r="B139" s="46"/>
      <c r="C139" s="50"/>
      <c r="E139" s="58">
        <f t="shared" si="2"/>
        <v>0</v>
      </c>
      <c r="F139" s="58">
        <f t="shared" si="3"/>
        <v>0</v>
      </c>
    </row>
    <row r="140" spans="1:6" x14ac:dyDescent="0.25">
      <c r="A140" s="41" t="s">
        <v>95</v>
      </c>
      <c r="B140" s="46"/>
      <c r="C140" s="50"/>
      <c r="E140" s="58">
        <f t="shared" si="2"/>
        <v>0</v>
      </c>
      <c r="F140" s="58">
        <f t="shared" si="3"/>
        <v>0</v>
      </c>
    </row>
    <row r="141" spans="1:6" x14ac:dyDescent="0.25">
      <c r="A141" s="41" t="s">
        <v>136</v>
      </c>
      <c r="B141" s="46"/>
      <c r="C141" s="50"/>
      <c r="E141" s="58">
        <f t="shared" si="2"/>
        <v>0</v>
      </c>
      <c r="F141" s="58">
        <f t="shared" si="3"/>
        <v>0</v>
      </c>
    </row>
    <row r="142" spans="1:6" x14ac:dyDescent="0.25">
      <c r="A142" s="41" t="s">
        <v>96</v>
      </c>
      <c r="B142" s="46"/>
      <c r="C142" s="50"/>
      <c r="E142" s="58">
        <f t="shared" si="2"/>
        <v>0</v>
      </c>
      <c r="F142" s="58">
        <f t="shared" si="3"/>
        <v>0</v>
      </c>
    </row>
    <row r="143" spans="1:6" x14ac:dyDescent="0.25">
      <c r="A143" s="41" t="s">
        <v>97</v>
      </c>
      <c r="B143" s="46"/>
      <c r="C143" s="50"/>
      <c r="E143" s="58">
        <f t="shared" si="2"/>
        <v>0</v>
      </c>
      <c r="F143" s="58">
        <f t="shared" si="3"/>
        <v>0</v>
      </c>
    </row>
    <row r="144" spans="1:6" x14ac:dyDescent="0.25">
      <c r="A144" s="41" t="s">
        <v>29</v>
      </c>
      <c r="B144" s="46"/>
      <c r="C144" s="50"/>
      <c r="E144" s="58">
        <f t="shared" si="2"/>
        <v>0</v>
      </c>
      <c r="F144" s="58">
        <f t="shared" si="3"/>
        <v>0</v>
      </c>
    </row>
    <row r="145" spans="1:6" x14ac:dyDescent="0.25">
      <c r="A145" s="41" t="s">
        <v>153</v>
      </c>
      <c r="B145" s="46"/>
      <c r="C145" s="50"/>
      <c r="E145" s="58">
        <f t="shared" si="2"/>
        <v>0</v>
      </c>
      <c r="F145" s="58">
        <f t="shared" si="3"/>
        <v>0</v>
      </c>
    </row>
    <row r="146" spans="1:6" x14ac:dyDescent="0.25">
      <c r="A146" s="41" t="s">
        <v>98</v>
      </c>
      <c r="B146" s="46"/>
      <c r="C146" s="50"/>
      <c r="E146" s="58">
        <f t="shared" si="2"/>
        <v>0</v>
      </c>
      <c r="F146" s="58">
        <f t="shared" si="3"/>
        <v>0</v>
      </c>
    </row>
    <row r="147" spans="1:6" x14ac:dyDescent="0.25">
      <c r="A147" s="41" t="s">
        <v>99</v>
      </c>
      <c r="B147" s="46"/>
      <c r="C147" s="50"/>
      <c r="E147" s="58">
        <f t="shared" si="2"/>
        <v>0</v>
      </c>
      <c r="F147" s="58">
        <f t="shared" si="3"/>
        <v>0</v>
      </c>
    </row>
    <row r="148" spans="1:6" x14ac:dyDescent="0.25">
      <c r="A148" s="41" t="s">
        <v>100</v>
      </c>
      <c r="B148" s="46"/>
      <c r="C148" s="50"/>
      <c r="E148" s="58">
        <f t="shared" si="2"/>
        <v>0</v>
      </c>
      <c r="F148" s="58">
        <f t="shared" si="3"/>
        <v>0</v>
      </c>
    </row>
    <row r="149" spans="1:6" x14ac:dyDescent="0.25">
      <c r="A149" s="41" t="s">
        <v>101</v>
      </c>
      <c r="B149" s="46"/>
      <c r="C149" s="50"/>
      <c r="E149" s="58">
        <f t="shared" ref="E149:E181" si="4">B149/5</f>
        <v>0</v>
      </c>
      <c r="F149" s="58">
        <f t="shared" ref="F149:F181" si="5">C149/8</f>
        <v>0</v>
      </c>
    </row>
    <row r="150" spans="1:6" x14ac:dyDescent="0.25">
      <c r="A150" s="41" t="s">
        <v>102</v>
      </c>
      <c r="B150" s="46"/>
      <c r="C150" s="50"/>
      <c r="E150" s="58">
        <f t="shared" si="4"/>
        <v>0</v>
      </c>
      <c r="F150" s="58">
        <f t="shared" si="5"/>
        <v>0</v>
      </c>
    </row>
    <row r="151" spans="1:6" x14ac:dyDescent="0.25">
      <c r="A151" s="41" t="s">
        <v>103</v>
      </c>
      <c r="B151" s="46"/>
      <c r="C151" s="50"/>
      <c r="E151" s="58">
        <f t="shared" si="4"/>
        <v>0</v>
      </c>
      <c r="F151" s="58">
        <f t="shared" si="5"/>
        <v>0</v>
      </c>
    </row>
    <row r="152" spans="1:6" x14ac:dyDescent="0.25">
      <c r="A152" s="42" t="s">
        <v>175</v>
      </c>
      <c r="B152" s="46"/>
      <c r="C152" s="50"/>
      <c r="E152" s="58">
        <f t="shared" si="4"/>
        <v>0</v>
      </c>
      <c r="F152" s="58">
        <f t="shared" si="5"/>
        <v>0</v>
      </c>
    </row>
    <row r="153" spans="1:6" x14ac:dyDescent="0.25">
      <c r="A153" s="42" t="s">
        <v>143</v>
      </c>
      <c r="B153" s="46"/>
      <c r="C153" s="50"/>
      <c r="E153" s="58">
        <f t="shared" si="4"/>
        <v>0</v>
      </c>
      <c r="F153" s="58">
        <f t="shared" si="5"/>
        <v>0</v>
      </c>
    </row>
    <row r="154" spans="1:6" x14ac:dyDescent="0.25">
      <c r="A154" s="41" t="s">
        <v>104</v>
      </c>
      <c r="B154" s="46"/>
      <c r="C154" s="50"/>
      <c r="E154" s="58">
        <f t="shared" si="4"/>
        <v>0</v>
      </c>
      <c r="F154" s="58">
        <f t="shared" si="5"/>
        <v>0</v>
      </c>
    </row>
    <row r="155" spans="1:6" x14ac:dyDescent="0.25">
      <c r="A155" s="41" t="s">
        <v>105</v>
      </c>
      <c r="B155" s="46"/>
      <c r="C155" s="50"/>
      <c r="E155" s="58">
        <f t="shared" si="4"/>
        <v>0</v>
      </c>
      <c r="F155" s="58">
        <f t="shared" si="5"/>
        <v>0</v>
      </c>
    </row>
    <row r="156" spans="1:6" x14ac:dyDescent="0.25">
      <c r="A156" s="41" t="s">
        <v>106</v>
      </c>
      <c r="B156" s="46"/>
      <c r="C156" s="50"/>
      <c r="E156" s="58">
        <f t="shared" si="4"/>
        <v>0</v>
      </c>
      <c r="F156" s="58">
        <f t="shared" si="5"/>
        <v>0</v>
      </c>
    </row>
    <row r="157" spans="1:6" x14ac:dyDescent="0.25">
      <c r="A157" s="41" t="s">
        <v>107</v>
      </c>
      <c r="B157" s="46"/>
      <c r="C157" s="50"/>
      <c r="E157" s="58">
        <f t="shared" si="4"/>
        <v>0</v>
      </c>
      <c r="F157" s="58">
        <f t="shared" si="5"/>
        <v>0</v>
      </c>
    </row>
    <row r="158" spans="1:6" x14ac:dyDescent="0.25">
      <c r="A158" s="41" t="s">
        <v>108</v>
      </c>
      <c r="B158" s="46"/>
      <c r="C158" s="50"/>
      <c r="E158" s="58">
        <f t="shared" si="4"/>
        <v>0</v>
      </c>
      <c r="F158" s="58">
        <f t="shared" si="5"/>
        <v>0</v>
      </c>
    </row>
    <row r="159" spans="1:6" x14ac:dyDescent="0.25">
      <c r="A159" s="43" t="s">
        <v>25</v>
      </c>
      <c r="B159" s="46"/>
      <c r="C159" s="50"/>
      <c r="E159" s="58">
        <f t="shared" si="4"/>
        <v>0</v>
      </c>
      <c r="F159" s="58">
        <f t="shared" si="5"/>
        <v>0</v>
      </c>
    </row>
    <row r="160" spans="1:6" x14ac:dyDescent="0.25">
      <c r="A160" s="43" t="s">
        <v>109</v>
      </c>
      <c r="B160" s="46"/>
      <c r="C160" s="50"/>
      <c r="E160" s="58">
        <f t="shared" si="4"/>
        <v>0</v>
      </c>
      <c r="F160" s="58">
        <f t="shared" si="5"/>
        <v>0</v>
      </c>
    </row>
    <row r="161" spans="1:6" x14ac:dyDescent="0.25">
      <c r="A161" s="43" t="s">
        <v>163</v>
      </c>
      <c r="B161" s="46"/>
      <c r="C161" s="50"/>
      <c r="E161" s="58">
        <f t="shared" si="4"/>
        <v>0</v>
      </c>
      <c r="F161" s="58">
        <f t="shared" si="5"/>
        <v>0</v>
      </c>
    </row>
    <row r="162" spans="1:6" x14ac:dyDescent="0.25">
      <c r="A162" s="43" t="s">
        <v>110</v>
      </c>
      <c r="B162" s="46"/>
      <c r="C162" s="50"/>
      <c r="E162" s="58">
        <f t="shared" si="4"/>
        <v>0</v>
      </c>
      <c r="F162" s="58">
        <f t="shared" si="5"/>
        <v>0</v>
      </c>
    </row>
    <row r="163" spans="1:6" x14ac:dyDescent="0.25">
      <c r="A163" s="43" t="s">
        <v>111</v>
      </c>
      <c r="B163" s="46"/>
      <c r="C163" s="50"/>
      <c r="E163" s="58">
        <f t="shared" si="4"/>
        <v>0</v>
      </c>
      <c r="F163" s="58">
        <f t="shared" si="5"/>
        <v>0</v>
      </c>
    </row>
    <row r="164" spans="1:6" x14ac:dyDescent="0.25">
      <c r="A164" s="43" t="s">
        <v>112</v>
      </c>
      <c r="B164" s="46"/>
      <c r="C164" s="50"/>
      <c r="E164" s="58">
        <f t="shared" si="4"/>
        <v>0</v>
      </c>
      <c r="F164" s="58">
        <f t="shared" si="5"/>
        <v>0</v>
      </c>
    </row>
    <row r="165" spans="1:6" x14ac:dyDescent="0.25">
      <c r="A165" s="43" t="s">
        <v>113</v>
      </c>
      <c r="B165" s="46"/>
      <c r="C165" s="50"/>
      <c r="E165" s="58">
        <f t="shared" si="4"/>
        <v>0</v>
      </c>
      <c r="F165" s="58">
        <f t="shared" si="5"/>
        <v>0</v>
      </c>
    </row>
    <row r="166" spans="1:6" x14ac:dyDescent="0.25">
      <c r="A166" s="43" t="s">
        <v>114</v>
      </c>
      <c r="B166" s="46"/>
      <c r="C166" s="50"/>
      <c r="E166" s="58">
        <f t="shared" si="4"/>
        <v>0</v>
      </c>
      <c r="F166" s="58">
        <f t="shared" si="5"/>
        <v>0</v>
      </c>
    </row>
    <row r="167" spans="1:6" x14ac:dyDescent="0.25">
      <c r="A167" s="43" t="s">
        <v>36</v>
      </c>
      <c r="B167" s="46"/>
      <c r="C167" s="50"/>
      <c r="E167" s="58">
        <f t="shared" si="4"/>
        <v>0</v>
      </c>
      <c r="F167" s="58">
        <f t="shared" si="5"/>
        <v>0</v>
      </c>
    </row>
    <row r="168" spans="1:6" x14ac:dyDescent="0.25">
      <c r="A168" s="43" t="s">
        <v>115</v>
      </c>
      <c r="B168" s="46"/>
      <c r="C168" s="50"/>
      <c r="E168" s="58">
        <f t="shared" si="4"/>
        <v>0</v>
      </c>
      <c r="F168" s="58">
        <f t="shared" si="5"/>
        <v>0</v>
      </c>
    </row>
    <row r="169" spans="1:6" x14ac:dyDescent="0.25">
      <c r="A169" s="43" t="s">
        <v>139</v>
      </c>
      <c r="B169" s="46"/>
      <c r="C169" s="50"/>
      <c r="E169" s="58">
        <f t="shared" si="4"/>
        <v>0</v>
      </c>
      <c r="F169" s="58">
        <f t="shared" si="5"/>
        <v>0</v>
      </c>
    </row>
    <row r="170" spans="1:6" x14ac:dyDescent="0.25">
      <c r="A170" s="43" t="s">
        <v>116</v>
      </c>
      <c r="B170" s="46"/>
      <c r="C170" s="50"/>
      <c r="E170" s="58">
        <f t="shared" si="4"/>
        <v>0</v>
      </c>
      <c r="F170" s="58">
        <f t="shared" si="5"/>
        <v>0</v>
      </c>
    </row>
    <row r="171" spans="1:6" x14ac:dyDescent="0.25">
      <c r="A171" s="43" t="s">
        <v>117</v>
      </c>
      <c r="B171" s="46"/>
      <c r="C171" s="50"/>
      <c r="E171" s="58">
        <f t="shared" si="4"/>
        <v>0</v>
      </c>
      <c r="F171" s="58">
        <f t="shared" si="5"/>
        <v>0</v>
      </c>
    </row>
    <row r="172" spans="1:6" x14ac:dyDescent="0.25">
      <c r="A172" s="43" t="s">
        <v>118</v>
      </c>
      <c r="B172" s="46"/>
      <c r="C172" s="50"/>
      <c r="E172" s="58">
        <f t="shared" si="4"/>
        <v>0</v>
      </c>
      <c r="F172" s="58">
        <f t="shared" si="5"/>
        <v>0</v>
      </c>
    </row>
    <row r="173" spans="1:6" x14ac:dyDescent="0.25">
      <c r="A173" s="43" t="s">
        <v>119</v>
      </c>
      <c r="B173" s="46"/>
      <c r="C173" s="50"/>
      <c r="E173" s="58">
        <f t="shared" si="4"/>
        <v>0</v>
      </c>
      <c r="F173" s="58">
        <f t="shared" si="5"/>
        <v>0</v>
      </c>
    </row>
    <row r="174" spans="1:6" x14ac:dyDescent="0.25">
      <c r="A174" s="43" t="s">
        <v>120</v>
      </c>
      <c r="B174" s="46"/>
      <c r="C174" s="50"/>
      <c r="E174" s="58">
        <f t="shared" si="4"/>
        <v>0</v>
      </c>
      <c r="F174" s="58">
        <f t="shared" si="5"/>
        <v>0</v>
      </c>
    </row>
    <row r="175" spans="1:6" x14ac:dyDescent="0.25">
      <c r="A175" s="43" t="s">
        <v>121</v>
      </c>
      <c r="B175" s="46"/>
      <c r="C175" s="50"/>
      <c r="E175" s="58">
        <f t="shared" si="4"/>
        <v>0</v>
      </c>
      <c r="F175" s="58">
        <f t="shared" si="5"/>
        <v>0</v>
      </c>
    </row>
    <row r="176" spans="1:6" x14ac:dyDescent="0.25">
      <c r="A176" s="43" t="s">
        <v>138</v>
      </c>
      <c r="B176" s="46"/>
      <c r="C176" s="50"/>
      <c r="E176" s="58">
        <f t="shared" si="4"/>
        <v>0</v>
      </c>
      <c r="F176" s="58">
        <f t="shared" si="5"/>
        <v>0</v>
      </c>
    </row>
    <row r="177" spans="1:6" x14ac:dyDescent="0.25">
      <c r="A177" s="43" t="s">
        <v>122</v>
      </c>
      <c r="B177" s="46"/>
      <c r="C177" s="50"/>
      <c r="E177" s="58">
        <f t="shared" si="4"/>
        <v>0</v>
      </c>
      <c r="F177" s="58">
        <f t="shared" si="5"/>
        <v>0</v>
      </c>
    </row>
    <row r="178" spans="1:6" x14ac:dyDescent="0.25">
      <c r="A178" s="43" t="s">
        <v>134</v>
      </c>
      <c r="B178" s="46"/>
      <c r="C178" s="50"/>
      <c r="E178" s="58">
        <f t="shared" si="4"/>
        <v>0</v>
      </c>
      <c r="F178" s="58">
        <f t="shared" si="5"/>
        <v>0</v>
      </c>
    </row>
    <row r="179" spans="1:6" x14ac:dyDescent="0.25">
      <c r="A179" s="43" t="s">
        <v>123</v>
      </c>
      <c r="B179" s="46"/>
      <c r="C179" s="50"/>
      <c r="E179" s="58">
        <f t="shared" si="4"/>
        <v>0</v>
      </c>
      <c r="F179" s="58">
        <f t="shared" si="5"/>
        <v>0</v>
      </c>
    </row>
    <row r="180" spans="1:6" x14ac:dyDescent="0.25">
      <c r="A180" s="41" t="s">
        <v>124</v>
      </c>
      <c r="B180" s="46"/>
      <c r="C180" s="50"/>
      <c r="E180" s="58">
        <f t="shared" si="4"/>
        <v>0</v>
      </c>
      <c r="F180" s="58">
        <f t="shared" si="5"/>
        <v>0</v>
      </c>
    </row>
    <row r="181" spans="1:6" ht="13.95" thickBot="1" x14ac:dyDescent="0.3">
      <c r="A181" s="39" t="s">
        <v>181</v>
      </c>
      <c r="B181" s="51"/>
      <c r="C181" s="52"/>
      <c r="E181" s="58">
        <f t="shared" si="4"/>
        <v>0</v>
      </c>
      <c r="F181" s="58">
        <f t="shared" si="5"/>
        <v>0</v>
      </c>
    </row>
  </sheetData>
  <mergeCells count="1">
    <mergeCell ref="E3:F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81"/>
  <sheetViews>
    <sheetView topLeftCell="A92" zoomScale="90" zoomScaleNormal="90" workbookViewId="0">
      <selection activeCell="A45" sqref="A45"/>
    </sheetView>
  </sheetViews>
  <sheetFormatPr defaultColWidth="9.109375" defaultRowHeight="13.2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x14ac:dyDescent="0.25">
      <c r="A1" s="53" t="s">
        <v>128</v>
      </c>
    </row>
    <row r="2" spans="1:6" ht="13.8" thickBot="1" x14ac:dyDescent="0.3">
      <c r="A2" s="54">
        <f ca="1">TODAY()</f>
        <v>43488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x14ac:dyDescent="0.25">
      <c r="A4" s="47" t="s">
        <v>40</v>
      </c>
      <c r="B4" s="48"/>
      <c r="C4" s="49"/>
      <c r="E4" s="58">
        <f t="shared" ref="E4:E79" si="0">B4/5</f>
        <v>0</v>
      </c>
      <c r="F4" s="58">
        <f t="shared" ref="F4:F79" si="1">C4/8</f>
        <v>0</v>
      </c>
    </row>
    <row r="5" spans="1:6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x14ac:dyDescent="0.25">
      <c r="A8" s="41" t="s">
        <v>130</v>
      </c>
      <c r="B8" s="46"/>
      <c r="C8" s="50"/>
      <c r="E8" s="58">
        <f t="shared" si="0"/>
        <v>0</v>
      </c>
      <c r="F8" s="58">
        <f t="shared" si="1"/>
        <v>0</v>
      </c>
    </row>
    <row r="9" spans="1:6" x14ac:dyDescent="0.25">
      <c r="A9" s="40" t="s">
        <v>125</v>
      </c>
      <c r="B9" s="46"/>
      <c r="C9" s="50"/>
      <c r="E9" s="58">
        <f t="shared" si="0"/>
        <v>0</v>
      </c>
      <c r="F9" s="58">
        <f t="shared" si="1"/>
        <v>0</v>
      </c>
    </row>
    <row r="10" spans="1:6" x14ac:dyDescent="0.25">
      <c r="A10" s="41" t="s">
        <v>43</v>
      </c>
      <c r="B10" s="46"/>
      <c r="C10" s="50"/>
      <c r="E10" s="58">
        <f t="shared" si="0"/>
        <v>0</v>
      </c>
      <c r="F10" s="58">
        <f t="shared" si="1"/>
        <v>0</v>
      </c>
    </row>
    <row r="11" spans="1:6" x14ac:dyDescent="0.25">
      <c r="A11" s="40" t="s">
        <v>44</v>
      </c>
      <c r="B11" s="46"/>
      <c r="C11" s="50"/>
      <c r="E11" s="58">
        <f t="shared" si="0"/>
        <v>0</v>
      </c>
      <c r="F11" s="58">
        <f t="shared" si="1"/>
        <v>0</v>
      </c>
    </row>
    <row r="12" spans="1:6" x14ac:dyDescent="0.25">
      <c r="A12" s="40" t="s">
        <v>172</v>
      </c>
      <c r="B12" s="46"/>
      <c r="C12" s="50"/>
      <c r="E12" s="58">
        <f t="shared" si="0"/>
        <v>0</v>
      </c>
      <c r="F12" s="58">
        <f t="shared" si="1"/>
        <v>0</v>
      </c>
    </row>
    <row r="13" spans="1:6" x14ac:dyDescent="0.25">
      <c r="A13" s="41" t="s">
        <v>155</v>
      </c>
      <c r="B13" s="46"/>
      <c r="C13" s="50"/>
      <c r="E13" s="58">
        <f t="shared" si="0"/>
        <v>0</v>
      </c>
      <c r="F13" s="58">
        <f t="shared" si="1"/>
        <v>0</v>
      </c>
    </row>
    <row r="14" spans="1:6" x14ac:dyDescent="0.25">
      <c r="A14" s="41" t="s">
        <v>3</v>
      </c>
      <c r="B14" s="46"/>
      <c r="C14" s="50"/>
      <c r="E14" s="58">
        <f t="shared" si="0"/>
        <v>0</v>
      </c>
      <c r="F14" s="58">
        <f t="shared" si="1"/>
        <v>0</v>
      </c>
    </row>
    <row r="15" spans="1:6" x14ac:dyDescent="0.25">
      <c r="A15" s="41" t="s">
        <v>45</v>
      </c>
      <c r="B15" s="46"/>
      <c r="C15" s="50"/>
      <c r="E15" s="58">
        <f t="shared" si="0"/>
        <v>0</v>
      </c>
      <c r="F15" s="58">
        <f t="shared" si="1"/>
        <v>0</v>
      </c>
    </row>
    <row r="16" spans="1:6" x14ac:dyDescent="0.25">
      <c r="A16" s="41" t="s">
        <v>46</v>
      </c>
      <c r="B16" s="46"/>
      <c r="C16" s="50"/>
      <c r="E16" s="58">
        <f t="shared" si="0"/>
        <v>0</v>
      </c>
      <c r="F16" s="58">
        <f t="shared" si="1"/>
        <v>0</v>
      </c>
    </row>
    <row r="17" spans="1:6" x14ac:dyDescent="0.25">
      <c r="A17" s="41" t="s">
        <v>47</v>
      </c>
      <c r="B17" s="46"/>
      <c r="C17" s="50"/>
      <c r="E17" s="58">
        <f t="shared" si="0"/>
        <v>0</v>
      </c>
      <c r="F17" s="58">
        <f t="shared" si="1"/>
        <v>0</v>
      </c>
    </row>
    <row r="18" spans="1:6" x14ac:dyDescent="0.25">
      <c r="A18" s="41" t="s">
        <v>48</v>
      </c>
      <c r="B18" s="46"/>
      <c r="C18" s="50"/>
      <c r="E18" s="58">
        <f t="shared" si="0"/>
        <v>0</v>
      </c>
      <c r="F18" s="58">
        <f t="shared" si="1"/>
        <v>0</v>
      </c>
    </row>
    <row r="19" spans="1:6" x14ac:dyDescent="0.25">
      <c r="A19" s="41" t="s">
        <v>146</v>
      </c>
      <c r="B19" s="46"/>
      <c r="C19" s="50"/>
      <c r="E19" s="58">
        <f t="shared" si="0"/>
        <v>0</v>
      </c>
      <c r="F19" s="58">
        <f t="shared" si="1"/>
        <v>0</v>
      </c>
    </row>
    <row r="20" spans="1:6" x14ac:dyDescent="0.25">
      <c r="A20" s="41" t="s">
        <v>161</v>
      </c>
      <c r="B20" s="46"/>
      <c r="C20" s="50"/>
      <c r="E20" s="58">
        <f t="shared" si="0"/>
        <v>0</v>
      </c>
      <c r="F20" s="58">
        <f t="shared" si="1"/>
        <v>0</v>
      </c>
    </row>
    <row r="21" spans="1:6" x14ac:dyDescent="0.25">
      <c r="A21" s="41" t="s">
        <v>162</v>
      </c>
      <c r="B21" s="46"/>
      <c r="C21" s="50"/>
      <c r="E21" s="58">
        <f t="shared" si="0"/>
        <v>0</v>
      </c>
      <c r="F21" s="58">
        <f t="shared" si="1"/>
        <v>0</v>
      </c>
    </row>
    <row r="22" spans="1:6" x14ac:dyDescent="0.25">
      <c r="A22" s="41" t="s">
        <v>49</v>
      </c>
      <c r="B22" s="46"/>
      <c r="C22" s="50"/>
      <c r="E22" s="58">
        <f t="shared" si="0"/>
        <v>0</v>
      </c>
      <c r="F22" s="58">
        <f t="shared" si="1"/>
        <v>0</v>
      </c>
    </row>
    <row r="23" spans="1:6" x14ac:dyDescent="0.25">
      <c r="A23" s="41" t="s">
        <v>144</v>
      </c>
      <c r="B23" s="46"/>
      <c r="C23" s="50"/>
      <c r="E23" s="58">
        <f t="shared" si="0"/>
        <v>0</v>
      </c>
      <c r="F23" s="58">
        <f t="shared" si="1"/>
        <v>0</v>
      </c>
    </row>
    <row r="24" spans="1:6" x14ac:dyDescent="0.25">
      <c r="A24" s="41" t="s">
        <v>50</v>
      </c>
      <c r="B24" s="46"/>
      <c r="C24" s="50"/>
      <c r="E24" s="58">
        <f t="shared" si="0"/>
        <v>0</v>
      </c>
      <c r="F24" s="58">
        <f t="shared" si="1"/>
        <v>0</v>
      </c>
    </row>
    <row r="25" spans="1:6" x14ac:dyDescent="0.25">
      <c r="A25" s="41" t="s">
        <v>156</v>
      </c>
      <c r="B25" s="46"/>
      <c r="C25" s="50"/>
      <c r="E25" s="58">
        <f t="shared" si="0"/>
        <v>0</v>
      </c>
      <c r="F25" s="58">
        <f t="shared" si="1"/>
        <v>0</v>
      </c>
    </row>
    <row r="26" spans="1:6" x14ac:dyDescent="0.25">
      <c r="A26" s="41" t="s">
        <v>150</v>
      </c>
      <c r="B26" s="46"/>
      <c r="C26" s="50"/>
      <c r="E26" s="58">
        <f t="shared" si="0"/>
        <v>0</v>
      </c>
      <c r="F26" s="58">
        <f t="shared" si="1"/>
        <v>0</v>
      </c>
    </row>
    <row r="27" spans="1:6" x14ac:dyDescent="0.25">
      <c r="A27" s="41" t="s">
        <v>151</v>
      </c>
      <c r="B27" s="46"/>
      <c r="C27" s="50"/>
      <c r="E27" s="58">
        <f t="shared" si="0"/>
        <v>0</v>
      </c>
      <c r="F27" s="58">
        <f t="shared" si="1"/>
        <v>0</v>
      </c>
    </row>
    <row r="28" spans="1:6" x14ac:dyDescent="0.25">
      <c r="A28" s="41" t="s">
        <v>4</v>
      </c>
      <c r="B28" s="46"/>
      <c r="C28" s="50"/>
      <c r="E28" s="58">
        <f t="shared" si="0"/>
        <v>0</v>
      </c>
      <c r="F28" s="58">
        <f t="shared" si="1"/>
        <v>0</v>
      </c>
    </row>
    <row r="29" spans="1:6" x14ac:dyDescent="0.25">
      <c r="A29" s="41" t="s">
        <v>51</v>
      </c>
      <c r="B29" s="46"/>
      <c r="C29" s="50"/>
      <c r="E29" s="58">
        <f t="shared" si="0"/>
        <v>0</v>
      </c>
      <c r="F29" s="58">
        <f t="shared" si="1"/>
        <v>0</v>
      </c>
    </row>
    <row r="30" spans="1:6" x14ac:dyDescent="0.25">
      <c r="A30" s="41" t="s">
        <v>132</v>
      </c>
      <c r="B30" s="46"/>
      <c r="C30" s="50"/>
      <c r="E30" s="58">
        <f t="shared" si="0"/>
        <v>0</v>
      </c>
      <c r="F30" s="58">
        <f t="shared" si="1"/>
        <v>0</v>
      </c>
    </row>
    <row r="31" spans="1:6" x14ac:dyDescent="0.25">
      <c r="A31" s="41" t="s">
        <v>147</v>
      </c>
      <c r="B31" s="46"/>
      <c r="C31" s="50"/>
      <c r="E31" s="58">
        <f t="shared" si="0"/>
        <v>0</v>
      </c>
      <c r="F31" s="58">
        <f t="shared" si="1"/>
        <v>0</v>
      </c>
    </row>
    <row r="32" spans="1:6" x14ac:dyDescent="0.25">
      <c r="A32" s="41" t="s">
        <v>141</v>
      </c>
      <c r="B32" s="46"/>
      <c r="C32" s="50"/>
      <c r="E32" s="58">
        <f t="shared" si="0"/>
        <v>0</v>
      </c>
      <c r="F32" s="58">
        <f t="shared" si="1"/>
        <v>0</v>
      </c>
    </row>
    <row r="33" spans="1:9" x14ac:dyDescent="0.25">
      <c r="A33" s="43" t="s">
        <v>52</v>
      </c>
      <c r="B33" s="46"/>
      <c r="C33" s="50"/>
      <c r="E33" s="58">
        <f t="shared" si="0"/>
        <v>0</v>
      </c>
      <c r="F33" s="58">
        <f t="shared" si="1"/>
        <v>0</v>
      </c>
      <c r="H33" s="59"/>
      <c r="I33" s="58"/>
    </row>
    <row r="34" spans="1:9" x14ac:dyDescent="0.25">
      <c r="A34" s="43" t="s">
        <v>179</v>
      </c>
      <c r="B34" s="46"/>
      <c r="C34" s="50"/>
      <c r="E34" s="58">
        <f t="shared" si="0"/>
        <v>0</v>
      </c>
      <c r="F34" s="58">
        <f t="shared" si="1"/>
        <v>0</v>
      </c>
      <c r="H34" s="59"/>
    </row>
    <row r="35" spans="1:9" x14ac:dyDescent="0.25">
      <c r="A35" s="43" t="s">
        <v>53</v>
      </c>
      <c r="B35" s="46"/>
      <c r="C35" s="50"/>
      <c r="E35" s="58">
        <f t="shared" si="0"/>
        <v>0</v>
      </c>
      <c r="F35" s="58">
        <f t="shared" si="1"/>
        <v>0</v>
      </c>
    </row>
    <row r="36" spans="1:9" x14ac:dyDescent="0.25">
      <c r="A36" s="41" t="s">
        <v>54</v>
      </c>
      <c r="B36" s="46"/>
      <c r="C36" s="50"/>
      <c r="E36" s="58">
        <f t="shared" si="0"/>
        <v>0</v>
      </c>
      <c r="F36" s="58">
        <f t="shared" si="1"/>
        <v>0</v>
      </c>
    </row>
    <row r="37" spans="1:9" x14ac:dyDescent="0.25">
      <c r="A37" s="41" t="s">
        <v>55</v>
      </c>
      <c r="B37" s="46"/>
      <c r="C37" s="50"/>
      <c r="E37" s="58">
        <f t="shared" si="0"/>
        <v>0</v>
      </c>
      <c r="F37" s="58">
        <f t="shared" si="1"/>
        <v>0</v>
      </c>
    </row>
    <row r="38" spans="1:9" x14ac:dyDescent="0.25">
      <c r="A38" s="41" t="s">
        <v>154</v>
      </c>
      <c r="B38" s="46"/>
      <c r="C38" s="50"/>
      <c r="E38" s="58">
        <f t="shared" si="0"/>
        <v>0</v>
      </c>
      <c r="F38" s="58">
        <f t="shared" si="1"/>
        <v>0</v>
      </c>
    </row>
    <row r="39" spans="1:9" x14ac:dyDescent="0.25">
      <c r="A39" s="41" t="s">
        <v>56</v>
      </c>
      <c r="B39" s="46"/>
      <c r="C39" s="50"/>
      <c r="E39" s="58">
        <f t="shared" si="0"/>
        <v>0</v>
      </c>
      <c r="F39" s="58">
        <f t="shared" si="1"/>
        <v>0</v>
      </c>
    </row>
    <row r="40" spans="1:9" x14ac:dyDescent="0.25">
      <c r="A40" s="41" t="s">
        <v>169</v>
      </c>
      <c r="B40" s="46"/>
      <c r="C40" s="50"/>
      <c r="E40" s="58">
        <f t="shared" si="0"/>
        <v>0</v>
      </c>
      <c r="F40" s="58">
        <f t="shared" si="1"/>
        <v>0</v>
      </c>
    </row>
    <row r="41" spans="1:9" x14ac:dyDescent="0.25">
      <c r="A41" s="41" t="s">
        <v>5</v>
      </c>
      <c r="B41" s="46"/>
      <c r="C41" s="50"/>
      <c r="E41" s="58">
        <f t="shared" si="0"/>
        <v>0</v>
      </c>
      <c r="F41" s="58">
        <f t="shared" si="1"/>
        <v>0</v>
      </c>
    </row>
    <row r="42" spans="1:9" x14ac:dyDescent="0.25">
      <c r="A42" s="41" t="s">
        <v>57</v>
      </c>
      <c r="B42" s="46"/>
      <c r="C42" s="50"/>
      <c r="E42" s="58">
        <f t="shared" si="0"/>
        <v>0</v>
      </c>
      <c r="F42" s="58">
        <f t="shared" si="1"/>
        <v>0</v>
      </c>
    </row>
    <row r="43" spans="1:9" x14ac:dyDescent="0.25">
      <c r="A43" s="41" t="s">
        <v>58</v>
      </c>
      <c r="B43" s="46"/>
      <c r="C43" s="50"/>
      <c r="E43" s="58">
        <f t="shared" si="0"/>
        <v>0</v>
      </c>
      <c r="F43" s="58">
        <f t="shared" si="1"/>
        <v>0</v>
      </c>
    </row>
    <row r="44" spans="1:9" x14ac:dyDescent="0.25">
      <c r="A44" s="41" t="s">
        <v>152</v>
      </c>
      <c r="B44" s="65"/>
      <c r="C44" s="50"/>
      <c r="E44" s="58">
        <f t="shared" si="0"/>
        <v>0</v>
      </c>
      <c r="F44" s="58">
        <f t="shared" si="1"/>
        <v>0</v>
      </c>
    </row>
    <row r="45" spans="1:9" x14ac:dyDescent="0.25">
      <c r="A45" s="42" t="s">
        <v>135</v>
      </c>
      <c r="B45" s="46"/>
      <c r="C45" s="50"/>
      <c r="E45" s="58">
        <f t="shared" si="0"/>
        <v>0</v>
      </c>
      <c r="F45" s="58">
        <f t="shared" si="1"/>
        <v>0</v>
      </c>
    </row>
    <row r="46" spans="1:9" x14ac:dyDescent="0.25">
      <c r="A46" s="41" t="s">
        <v>59</v>
      </c>
      <c r="B46" s="46"/>
      <c r="C46" s="50"/>
      <c r="E46" s="58">
        <f t="shared" si="0"/>
        <v>0</v>
      </c>
      <c r="F46" s="58">
        <f t="shared" si="1"/>
        <v>0</v>
      </c>
    </row>
    <row r="47" spans="1:9" x14ac:dyDescent="0.25">
      <c r="A47" s="41" t="s">
        <v>60</v>
      </c>
      <c r="B47" s="46"/>
      <c r="C47" s="50"/>
      <c r="E47" s="58">
        <f t="shared" si="0"/>
        <v>0</v>
      </c>
      <c r="F47" s="58">
        <f t="shared" si="1"/>
        <v>0</v>
      </c>
    </row>
    <row r="48" spans="1:9" x14ac:dyDescent="0.25">
      <c r="A48" s="41" t="s">
        <v>61</v>
      </c>
      <c r="B48" s="46"/>
      <c r="C48" s="50"/>
      <c r="E48" s="58">
        <f t="shared" si="0"/>
        <v>0</v>
      </c>
      <c r="F48" s="58">
        <f t="shared" si="1"/>
        <v>0</v>
      </c>
    </row>
    <row r="49" spans="1:6" x14ac:dyDescent="0.25">
      <c r="A49" s="41" t="s">
        <v>158</v>
      </c>
      <c r="B49" s="46"/>
      <c r="C49" s="50"/>
      <c r="E49" s="58">
        <f t="shared" si="0"/>
        <v>0</v>
      </c>
      <c r="F49" s="58">
        <f t="shared" si="1"/>
        <v>0</v>
      </c>
    </row>
    <row r="50" spans="1:6" x14ac:dyDescent="0.25">
      <c r="A50" s="41" t="s">
        <v>178</v>
      </c>
      <c r="B50" s="46"/>
      <c r="C50" s="50"/>
      <c r="E50" s="58">
        <f t="shared" si="0"/>
        <v>0</v>
      </c>
      <c r="F50" s="58">
        <f t="shared" si="1"/>
        <v>0</v>
      </c>
    </row>
    <row r="51" spans="1:6" x14ac:dyDescent="0.25">
      <c r="A51" s="41" t="s">
        <v>170</v>
      </c>
      <c r="B51" s="46"/>
      <c r="C51" s="50"/>
      <c r="E51" s="58">
        <f t="shared" si="0"/>
        <v>0</v>
      </c>
      <c r="F51" s="58">
        <f t="shared" si="1"/>
        <v>0</v>
      </c>
    </row>
    <row r="52" spans="1:6" x14ac:dyDescent="0.25">
      <c r="A52" s="41" t="s">
        <v>165</v>
      </c>
      <c r="B52" s="46"/>
      <c r="C52" s="50"/>
      <c r="E52" s="58">
        <f t="shared" si="0"/>
        <v>0</v>
      </c>
      <c r="F52" s="58">
        <f t="shared" si="1"/>
        <v>0</v>
      </c>
    </row>
    <row r="53" spans="1:6" x14ac:dyDescent="0.25">
      <c r="A53" s="41" t="s">
        <v>6</v>
      </c>
      <c r="B53" s="46"/>
      <c r="C53" s="50"/>
      <c r="E53" s="58">
        <f t="shared" si="0"/>
        <v>0</v>
      </c>
      <c r="F53" s="58">
        <f t="shared" si="1"/>
        <v>0</v>
      </c>
    </row>
    <row r="54" spans="1:6" x14ac:dyDescent="0.25">
      <c r="A54" s="41" t="s">
        <v>7</v>
      </c>
      <c r="B54" s="46"/>
      <c r="C54" s="50"/>
      <c r="E54" s="58">
        <f t="shared" si="0"/>
        <v>0</v>
      </c>
      <c r="F54" s="58">
        <f t="shared" si="1"/>
        <v>0</v>
      </c>
    </row>
    <row r="55" spans="1:6" x14ac:dyDescent="0.25">
      <c r="A55" s="41" t="s">
        <v>62</v>
      </c>
      <c r="B55" s="46"/>
      <c r="C55" s="50"/>
      <c r="E55" s="58">
        <f t="shared" si="0"/>
        <v>0</v>
      </c>
      <c r="F55" s="58">
        <f t="shared" si="1"/>
        <v>0</v>
      </c>
    </row>
    <row r="56" spans="1:6" x14ac:dyDescent="0.25">
      <c r="A56" s="42" t="s">
        <v>63</v>
      </c>
      <c r="B56" s="46"/>
      <c r="C56" s="50"/>
      <c r="E56" s="58">
        <f t="shared" si="0"/>
        <v>0</v>
      </c>
      <c r="F56" s="58">
        <f t="shared" si="1"/>
        <v>0</v>
      </c>
    </row>
    <row r="57" spans="1:6" x14ac:dyDescent="0.25">
      <c r="A57" s="41" t="s">
        <v>137</v>
      </c>
      <c r="B57" s="46"/>
      <c r="C57" s="50"/>
      <c r="E57" s="58">
        <f t="shared" si="0"/>
        <v>0</v>
      </c>
      <c r="F57" s="58">
        <f t="shared" si="1"/>
        <v>0</v>
      </c>
    </row>
    <row r="58" spans="1:6" x14ac:dyDescent="0.25">
      <c r="A58" s="41" t="s">
        <v>8</v>
      </c>
      <c r="B58" s="46"/>
      <c r="C58" s="50"/>
      <c r="E58" s="58">
        <f t="shared" si="0"/>
        <v>0</v>
      </c>
      <c r="F58" s="58">
        <f t="shared" si="1"/>
        <v>0</v>
      </c>
    </row>
    <row r="59" spans="1:6" x14ac:dyDescent="0.25">
      <c r="A59" s="41" t="s">
        <v>64</v>
      </c>
      <c r="B59" s="46"/>
      <c r="C59" s="50"/>
      <c r="E59" s="58">
        <f t="shared" si="0"/>
        <v>0</v>
      </c>
      <c r="F59" s="58">
        <f t="shared" si="1"/>
        <v>0</v>
      </c>
    </row>
    <row r="60" spans="1:6" x14ac:dyDescent="0.25">
      <c r="A60" s="41" t="s">
        <v>65</v>
      </c>
      <c r="B60" s="46"/>
      <c r="C60" s="50"/>
      <c r="E60" s="58">
        <f t="shared" si="0"/>
        <v>0</v>
      </c>
      <c r="F60" s="58">
        <f t="shared" si="1"/>
        <v>0</v>
      </c>
    </row>
    <row r="61" spans="1:6" x14ac:dyDescent="0.25">
      <c r="A61" s="41" t="s">
        <v>66</v>
      </c>
      <c r="B61" s="46"/>
      <c r="C61" s="50"/>
      <c r="E61" s="58">
        <f t="shared" si="0"/>
        <v>0</v>
      </c>
      <c r="F61" s="58">
        <f t="shared" si="1"/>
        <v>0</v>
      </c>
    </row>
    <row r="62" spans="1:6" x14ac:dyDescent="0.25">
      <c r="A62" s="41" t="s">
        <v>67</v>
      </c>
      <c r="B62" s="46"/>
      <c r="C62" s="50"/>
      <c r="E62" s="58">
        <f t="shared" si="0"/>
        <v>0</v>
      </c>
      <c r="F62" s="58">
        <f t="shared" si="1"/>
        <v>0</v>
      </c>
    </row>
    <row r="63" spans="1:6" x14ac:dyDescent="0.25">
      <c r="A63" s="41" t="s">
        <v>68</v>
      </c>
      <c r="B63" s="46"/>
      <c r="C63" s="50"/>
      <c r="E63" s="58">
        <f t="shared" si="0"/>
        <v>0</v>
      </c>
      <c r="F63" s="58">
        <f t="shared" si="1"/>
        <v>0</v>
      </c>
    </row>
    <row r="64" spans="1:6" x14ac:dyDescent="0.25">
      <c r="A64" s="41" t="s">
        <v>69</v>
      </c>
      <c r="B64" s="46"/>
      <c r="C64" s="50"/>
      <c r="E64" s="58">
        <f t="shared" si="0"/>
        <v>0</v>
      </c>
      <c r="F64" s="58">
        <f t="shared" si="1"/>
        <v>0</v>
      </c>
    </row>
    <row r="65" spans="1:6" x14ac:dyDescent="0.25">
      <c r="A65" s="41" t="s">
        <v>171</v>
      </c>
      <c r="B65" s="46"/>
      <c r="C65" s="50"/>
      <c r="E65" s="58">
        <f t="shared" si="0"/>
        <v>0</v>
      </c>
      <c r="F65" s="58">
        <f t="shared" si="1"/>
        <v>0</v>
      </c>
    </row>
    <row r="66" spans="1:6" x14ac:dyDescent="0.25">
      <c r="A66" s="41" t="s">
        <v>39</v>
      </c>
      <c r="B66" s="46"/>
      <c r="C66" s="50"/>
      <c r="E66" s="58">
        <f t="shared" si="0"/>
        <v>0</v>
      </c>
      <c r="F66" s="58">
        <f t="shared" si="1"/>
        <v>0</v>
      </c>
    </row>
    <row r="67" spans="1:6" x14ac:dyDescent="0.25">
      <c r="A67" s="41" t="s">
        <v>27</v>
      </c>
      <c r="B67" s="46"/>
      <c r="C67" s="50"/>
      <c r="E67" s="58">
        <f t="shared" si="0"/>
        <v>0</v>
      </c>
      <c r="F67" s="58">
        <f t="shared" si="1"/>
        <v>0</v>
      </c>
    </row>
    <row r="68" spans="1:6" x14ac:dyDescent="0.25">
      <c r="A68" s="41" t="s">
        <v>28</v>
      </c>
      <c r="B68" s="46"/>
      <c r="C68" s="50"/>
      <c r="E68" s="58">
        <f t="shared" si="0"/>
        <v>0</v>
      </c>
      <c r="F68" s="58">
        <f t="shared" si="1"/>
        <v>0</v>
      </c>
    </row>
    <row r="69" spans="1:6" x14ac:dyDescent="0.25">
      <c r="A69" s="41" t="s">
        <v>9</v>
      </c>
      <c r="B69" s="46"/>
      <c r="C69" s="50"/>
      <c r="E69" s="58">
        <f t="shared" si="0"/>
        <v>0</v>
      </c>
      <c r="F69" s="58">
        <f t="shared" si="1"/>
        <v>0</v>
      </c>
    </row>
    <row r="70" spans="1:6" x14ac:dyDescent="0.25">
      <c r="A70" s="41" t="s">
        <v>70</v>
      </c>
      <c r="B70" s="46"/>
      <c r="C70" s="50"/>
      <c r="E70" s="58">
        <f t="shared" si="0"/>
        <v>0</v>
      </c>
      <c r="F70" s="58">
        <f t="shared" si="1"/>
        <v>0</v>
      </c>
    </row>
    <row r="71" spans="1:6" x14ac:dyDescent="0.25">
      <c r="A71" s="41" t="s">
        <v>71</v>
      </c>
      <c r="B71" s="46"/>
      <c r="C71" s="50"/>
      <c r="E71" s="58">
        <f t="shared" si="0"/>
        <v>0</v>
      </c>
      <c r="F71" s="58">
        <f t="shared" si="1"/>
        <v>0</v>
      </c>
    </row>
    <row r="72" spans="1:6" x14ac:dyDescent="0.25">
      <c r="A72" s="41" t="s">
        <v>10</v>
      </c>
      <c r="B72" s="46"/>
      <c r="C72" s="50"/>
      <c r="E72" s="58">
        <f t="shared" si="0"/>
        <v>0</v>
      </c>
      <c r="F72" s="58">
        <f t="shared" si="1"/>
        <v>0</v>
      </c>
    </row>
    <row r="73" spans="1:6" x14ac:dyDescent="0.25">
      <c r="A73" s="41" t="s">
        <v>142</v>
      </c>
      <c r="B73" s="46"/>
      <c r="C73" s="50"/>
      <c r="E73" s="58">
        <f t="shared" si="0"/>
        <v>0</v>
      </c>
      <c r="F73" s="58">
        <f t="shared" si="1"/>
        <v>0</v>
      </c>
    </row>
    <row r="74" spans="1:6" x14ac:dyDescent="0.25">
      <c r="A74" s="41" t="s">
        <v>160</v>
      </c>
      <c r="B74" s="46"/>
      <c r="C74" s="50"/>
      <c r="E74" s="58">
        <f t="shared" si="0"/>
        <v>0</v>
      </c>
      <c r="F74" s="58">
        <f t="shared" si="1"/>
        <v>0</v>
      </c>
    </row>
    <row r="75" spans="1:6" x14ac:dyDescent="0.25">
      <c r="A75" s="41" t="s">
        <v>72</v>
      </c>
      <c r="B75" s="46"/>
      <c r="C75" s="50"/>
      <c r="E75" s="58">
        <f t="shared" si="0"/>
        <v>0</v>
      </c>
      <c r="F75" s="58">
        <f t="shared" si="1"/>
        <v>0</v>
      </c>
    </row>
    <row r="76" spans="1:6" x14ac:dyDescent="0.25">
      <c r="A76" s="41" t="s">
        <v>11</v>
      </c>
      <c r="B76" s="46"/>
      <c r="C76" s="50"/>
      <c r="E76" s="58">
        <f t="shared" si="0"/>
        <v>0</v>
      </c>
      <c r="F76" s="58">
        <f t="shared" si="1"/>
        <v>0</v>
      </c>
    </row>
    <row r="77" spans="1:6" x14ac:dyDescent="0.25">
      <c r="A77" s="41" t="s">
        <v>30</v>
      </c>
      <c r="B77" s="46"/>
      <c r="C77" s="50"/>
      <c r="E77" s="58">
        <f t="shared" si="0"/>
        <v>0</v>
      </c>
      <c r="F77" s="58">
        <f t="shared" si="1"/>
        <v>0</v>
      </c>
    </row>
    <row r="78" spans="1:6" x14ac:dyDescent="0.25">
      <c r="A78" s="41" t="s">
        <v>164</v>
      </c>
      <c r="B78" s="46"/>
      <c r="C78" s="50"/>
      <c r="E78" s="58">
        <f t="shared" si="0"/>
        <v>0</v>
      </c>
      <c r="F78" s="58">
        <f t="shared" si="1"/>
        <v>0</v>
      </c>
    </row>
    <row r="79" spans="1:6" x14ac:dyDescent="0.25">
      <c r="A79" s="41" t="s">
        <v>168</v>
      </c>
      <c r="B79" s="46"/>
      <c r="C79" s="50"/>
      <c r="E79" s="58">
        <f t="shared" si="0"/>
        <v>0</v>
      </c>
      <c r="F79" s="58">
        <f t="shared" si="1"/>
        <v>0</v>
      </c>
    </row>
    <row r="80" spans="1:6" x14ac:dyDescent="0.25">
      <c r="A80" s="41" t="s">
        <v>31</v>
      </c>
      <c r="B80" s="46"/>
      <c r="C80" s="50"/>
      <c r="E80" s="58">
        <f t="shared" ref="E80:E148" si="2">B80/5</f>
        <v>0</v>
      </c>
      <c r="F80" s="58">
        <f t="shared" ref="F80:F148" si="3">C80/8</f>
        <v>0</v>
      </c>
    </row>
    <row r="81" spans="1:6" x14ac:dyDescent="0.25">
      <c r="A81" s="41" t="s">
        <v>12</v>
      </c>
      <c r="B81" s="46"/>
      <c r="C81" s="50"/>
      <c r="E81" s="58">
        <f t="shared" si="2"/>
        <v>0</v>
      </c>
      <c r="F81" s="58">
        <f t="shared" si="3"/>
        <v>0</v>
      </c>
    </row>
    <row r="82" spans="1:6" x14ac:dyDescent="0.25">
      <c r="A82" s="41" t="s">
        <v>13</v>
      </c>
      <c r="B82" s="46"/>
      <c r="C82" s="50"/>
      <c r="E82" s="58">
        <f t="shared" si="2"/>
        <v>0</v>
      </c>
      <c r="F82" s="58">
        <f t="shared" si="3"/>
        <v>0</v>
      </c>
    </row>
    <row r="83" spans="1:6" x14ac:dyDescent="0.25">
      <c r="A83" s="41" t="s">
        <v>73</v>
      </c>
      <c r="B83" s="46"/>
      <c r="C83" s="50"/>
      <c r="E83" s="58">
        <f t="shared" si="2"/>
        <v>0</v>
      </c>
      <c r="F83" s="58">
        <f t="shared" si="3"/>
        <v>0</v>
      </c>
    </row>
    <row r="84" spans="1:6" x14ac:dyDescent="0.25">
      <c r="A84" s="41" t="s">
        <v>14</v>
      </c>
      <c r="B84" s="46"/>
      <c r="C84" s="50"/>
      <c r="E84" s="58">
        <f t="shared" si="2"/>
        <v>0</v>
      </c>
      <c r="F84" s="58">
        <f t="shared" si="3"/>
        <v>0</v>
      </c>
    </row>
    <row r="85" spans="1:6" x14ac:dyDescent="0.25">
      <c r="A85" s="41" t="s">
        <v>74</v>
      </c>
      <c r="B85" s="46"/>
      <c r="C85" s="50"/>
      <c r="E85" s="58">
        <f t="shared" si="2"/>
        <v>0</v>
      </c>
      <c r="F85" s="58">
        <f t="shared" si="3"/>
        <v>0</v>
      </c>
    </row>
    <row r="86" spans="1:6" x14ac:dyDescent="0.25">
      <c r="A86" s="41" t="s">
        <v>75</v>
      </c>
      <c r="B86" s="46"/>
      <c r="C86" s="50"/>
      <c r="E86" s="58">
        <f t="shared" si="2"/>
        <v>0</v>
      </c>
      <c r="F86" s="58">
        <f t="shared" si="3"/>
        <v>0</v>
      </c>
    </row>
    <row r="87" spans="1:6" x14ac:dyDescent="0.25">
      <c r="A87" s="41" t="s">
        <v>76</v>
      </c>
      <c r="B87" s="46"/>
      <c r="C87" s="50"/>
      <c r="E87" s="58">
        <f t="shared" si="2"/>
        <v>0</v>
      </c>
      <c r="F87" s="58">
        <f t="shared" si="3"/>
        <v>0</v>
      </c>
    </row>
    <row r="88" spans="1:6" x14ac:dyDescent="0.25">
      <c r="A88" s="41" t="s">
        <v>174</v>
      </c>
      <c r="B88" s="46"/>
      <c r="C88" s="50"/>
      <c r="E88" s="58">
        <f t="shared" si="2"/>
        <v>0</v>
      </c>
      <c r="F88" s="58">
        <f t="shared" si="3"/>
        <v>0</v>
      </c>
    </row>
    <row r="89" spans="1:6" x14ac:dyDescent="0.25">
      <c r="A89" s="41" t="s">
        <v>77</v>
      </c>
      <c r="B89" s="46"/>
      <c r="C89" s="50"/>
      <c r="E89" s="58">
        <f t="shared" si="2"/>
        <v>0</v>
      </c>
      <c r="F89" s="58">
        <f t="shared" si="3"/>
        <v>0</v>
      </c>
    </row>
    <row r="90" spans="1:6" x14ac:dyDescent="0.25">
      <c r="A90" s="41" t="s">
        <v>176</v>
      </c>
      <c r="B90" s="46"/>
      <c r="C90" s="50"/>
      <c r="E90" s="58">
        <f t="shared" si="2"/>
        <v>0</v>
      </c>
      <c r="F90" s="58">
        <f t="shared" si="3"/>
        <v>0</v>
      </c>
    </row>
    <row r="91" spans="1:6" x14ac:dyDescent="0.25">
      <c r="A91" s="41" t="s">
        <v>148</v>
      </c>
      <c r="B91" s="46"/>
      <c r="C91" s="50"/>
      <c r="E91" s="58">
        <f t="shared" si="2"/>
        <v>0</v>
      </c>
      <c r="F91" s="58">
        <f t="shared" si="3"/>
        <v>0</v>
      </c>
    </row>
    <row r="92" spans="1:6" x14ac:dyDescent="0.25">
      <c r="A92" s="41" t="s">
        <v>32</v>
      </c>
      <c r="B92" s="46"/>
      <c r="C92" s="50"/>
      <c r="E92" s="58">
        <f t="shared" si="2"/>
        <v>0</v>
      </c>
      <c r="F92" s="58">
        <f t="shared" si="3"/>
        <v>0</v>
      </c>
    </row>
    <row r="93" spans="1:6" x14ac:dyDescent="0.25">
      <c r="A93" s="41" t="s">
        <v>78</v>
      </c>
      <c r="B93" s="46"/>
      <c r="C93" s="50"/>
      <c r="E93" s="58">
        <f t="shared" si="2"/>
        <v>0</v>
      </c>
      <c r="F93" s="58">
        <f t="shared" si="3"/>
        <v>0</v>
      </c>
    </row>
    <row r="94" spans="1:6" x14ac:dyDescent="0.25">
      <c r="A94" s="41" t="s">
        <v>79</v>
      </c>
      <c r="B94" s="46"/>
      <c r="C94" s="50"/>
      <c r="E94" s="58">
        <f t="shared" si="2"/>
        <v>0</v>
      </c>
      <c r="F94" s="58">
        <f t="shared" si="3"/>
        <v>0</v>
      </c>
    </row>
    <row r="95" spans="1:6" x14ac:dyDescent="0.25">
      <c r="A95" s="41" t="s">
        <v>33</v>
      </c>
      <c r="B95" s="46"/>
      <c r="C95" s="50"/>
      <c r="E95" s="58">
        <f t="shared" si="2"/>
        <v>0</v>
      </c>
      <c r="F95" s="58">
        <f t="shared" si="3"/>
        <v>0</v>
      </c>
    </row>
    <row r="96" spans="1:6" x14ac:dyDescent="0.25">
      <c r="A96" s="41" t="s">
        <v>15</v>
      </c>
      <c r="B96" s="46"/>
      <c r="C96" s="50"/>
      <c r="E96" s="58">
        <f t="shared" si="2"/>
        <v>0</v>
      </c>
      <c r="F96" s="58">
        <f t="shared" si="3"/>
        <v>0</v>
      </c>
    </row>
    <row r="97" spans="1:6" x14ac:dyDescent="0.25">
      <c r="A97" s="41" t="s">
        <v>159</v>
      </c>
      <c r="B97" s="46"/>
      <c r="C97" s="50"/>
      <c r="E97" s="58">
        <f t="shared" si="2"/>
        <v>0</v>
      </c>
      <c r="F97" s="58">
        <f t="shared" si="3"/>
        <v>0</v>
      </c>
    </row>
    <row r="98" spans="1:6" x14ac:dyDescent="0.25">
      <c r="A98" s="41" t="s">
        <v>38</v>
      </c>
      <c r="B98" s="46"/>
      <c r="C98" s="50"/>
      <c r="E98" s="58">
        <f t="shared" si="2"/>
        <v>0</v>
      </c>
      <c r="F98" s="58">
        <f t="shared" si="3"/>
        <v>0</v>
      </c>
    </row>
    <row r="99" spans="1:6" x14ac:dyDescent="0.25">
      <c r="A99" s="41" t="s">
        <v>80</v>
      </c>
      <c r="B99" s="46"/>
      <c r="C99" s="50"/>
      <c r="E99" s="58">
        <f t="shared" si="2"/>
        <v>0</v>
      </c>
      <c r="F99" s="58">
        <f t="shared" si="3"/>
        <v>0</v>
      </c>
    </row>
    <row r="100" spans="1:6" x14ac:dyDescent="0.25">
      <c r="A100" s="41" t="s">
        <v>81</v>
      </c>
      <c r="B100" s="46"/>
      <c r="C100" s="50"/>
      <c r="E100" s="58">
        <f t="shared" si="2"/>
        <v>0</v>
      </c>
      <c r="F100" s="58">
        <f t="shared" si="3"/>
        <v>0</v>
      </c>
    </row>
    <row r="101" spans="1:6" x14ac:dyDescent="0.25">
      <c r="A101" s="41" t="s">
        <v>16</v>
      </c>
      <c r="B101" s="46"/>
      <c r="C101" s="50"/>
      <c r="E101" s="58">
        <f t="shared" si="2"/>
        <v>0</v>
      </c>
      <c r="F101" s="58">
        <f t="shared" si="3"/>
        <v>0</v>
      </c>
    </row>
    <row r="102" spans="1:6" x14ac:dyDescent="0.25">
      <c r="A102" s="41" t="s">
        <v>177</v>
      </c>
      <c r="B102" s="46"/>
      <c r="C102" s="50"/>
      <c r="E102" s="58">
        <f t="shared" si="2"/>
        <v>0</v>
      </c>
      <c r="F102" s="58">
        <f t="shared" si="3"/>
        <v>0</v>
      </c>
    </row>
    <row r="103" spans="1:6" x14ac:dyDescent="0.25">
      <c r="A103" s="41" t="s">
        <v>34</v>
      </c>
      <c r="B103" s="46"/>
      <c r="C103" s="50"/>
      <c r="E103" s="58">
        <f t="shared" si="2"/>
        <v>0</v>
      </c>
      <c r="F103" s="58">
        <f t="shared" si="3"/>
        <v>0</v>
      </c>
    </row>
    <row r="104" spans="1:6" x14ac:dyDescent="0.25">
      <c r="A104" s="41" t="s">
        <v>82</v>
      </c>
      <c r="B104" s="46"/>
      <c r="C104" s="50"/>
      <c r="E104" s="58">
        <f t="shared" si="2"/>
        <v>0</v>
      </c>
      <c r="F104" s="58">
        <f t="shared" si="3"/>
        <v>0</v>
      </c>
    </row>
    <row r="105" spans="1:6" x14ac:dyDescent="0.25">
      <c r="A105" s="41" t="s">
        <v>180</v>
      </c>
      <c r="B105" s="46"/>
      <c r="C105" s="50"/>
      <c r="E105" s="58">
        <f t="shared" si="2"/>
        <v>0</v>
      </c>
      <c r="F105" s="58">
        <f t="shared" si="3"/>
        <v>0</v>
      </c>
    </row>
    <row r="106" spans="1:6" x14ac:dyDescent="0.25">
      <c r="A106" s="41" t="s">
        <v>193</v>
      </c>
      <c r="B106" s="46"/>
      <c r="C106" s="50"/>
      <c r="E106" s="58">
        <f t="shared" si="2"/>
        <v>0</v>
      </c>
      <c r="F106" s="58">
        <f t="shared" si="3"/>
        <v>0</v>
      </c>
    </row>
    <row r="107" spans="1:6" x14ac:dyDescent="0.25">
      <c r="A107" s="41" t="s">
        <v>35</v>
      </c>
      <c r="B107" s="46"/>
      <c r="C107" s="50"/>
      <c r="E107" s="58">
        <f t="shared" si="2"/>
        <v>0</v>
      </c>
      <c r="F107" s="58">
        <f t="shared" si="3"/>
        <v>0</v>
      </c>
    </row>
    <row r="108" spans="1:6" x14ac:dyDescent="0.25">
      <c r="A108" s="41" t="s">
        <v>83</v>
      </c>
      <c r="B108" s="46"/>
      <c r="C108" s="50"/>
      <c r="E108" s="58">
        <f t="shared" si="2"/>
        <v>0</v>
      </c>
      <c r="F108" s="58">
        <f t="shared" si="3"/>
        <v>0</v>
      </c>
    </row>
    <row r="109" spans="1:6" x14ac:dyDescent="0.25">
      <c r="A109" s="41" t="s">
        <v>133</v>
      </c>
      <c r="B109" s="46"/>
      <c r="C109" s="50"/>
      <c r="E109" s="58">
        <f t="shared" si="2"/>
        <v>0</v>
      </c>
      <c r="F109" s="58">
        <f t="shared" si="3"/>
        <v>0</v>
      </c>
    </row>
    <row r="110" spans="1:6" x14ac:dyDescent="0.25">
      <c r="A110" s="41" t="s">
        <v>140</v>
      </c>
      <c r="B110" s="46"/>
      <c r="C110" s="50"/>
      <c r="E110" s="58">
        <f t="shared" si="2"/>
        <v>0</v>
      </c>
      <c r="F110" s="58">
        <f t="shared" si="3"/>
        <v>0</v>
      </c>
    </row>
    <row r="111" spans="1:6" x14ac:dyDescent="0.25">
      <c r="A111" s="41" t="s">
        <v>166</v>
      </c>
      <c r="B111" s="46"/>
      <c r="C111" s="50"/>
      <c r="E111" s="58">
        <f t="shared" si="2"/>
        <v>0</v>
      </c>
      <c r="F111" s="58">
        <f t="shared" si="3"/>
        <v>0</v>
      </c>
    </row>
    <row r="112" spans="1:6" x14ac:dyDescent="0.25">
      <c r="A112" s="41" t="s">
        <v>17</v>
      </c>
      <c r="B112" s="46"/>
      <c r="C112" s="50"/>
      <c r="E112" s="58">
        <f t="shared" si="2"/>
        <v>0</v>
      </c>
      <c r="F112" s="58">
        <f t="shared" si="3"/>
        <v>0</v>
      </c>
    </row>
    <row r="113" spans="1:6" x14ac:dyDescent="0.25">
      <c r="A113" s="41" t="s">
        <v>84</v>
      </c>
      <c r="B113" s="46"/>
      <c r="C113" s="50"/>
      <c r="E113" s="58">
        <f t="shared" si="2"/>
        <v>0</v>
      </c>
      <c r="F113" s="58">
        <f t="shared" si="3"/>
        <v>0</v>
      </c>
    </row>
    <row r="114" spans="1:6" x14ac:dyDescent="0.25">
      <c r="A114" s="41" t="s">
        <v>85</v>
      </c>
      <c r="B114" s="46"/>
      <c r="C114" s="50"/>
      <c r="E114" s="58">
        <f t="shared" si="2"/>
        <v>0</v>
      </c>
      <c r="F114" s="58">
        <f t="shared" si="3"/>
        <v>0</v>
      </c>
    </row>
    <row r="115" spans="1:6" x14ac:dyDescent="0.25">
      <c r="A115" s="41" t="s">
        <v>18</v>
      </c>
      <c r="B115" s="46"/>
      <c r="C115" s="50"/>
      <c r="E115" s="58">
        <f t="shared" si="2"/>
        <v>0</v>
      </c>
      <c r="F115" s="58">
        <f t="shared" si="3"/>
        <v>0</v>
      </c>
    </row>
    <row r="116" spans="1:6" x14ac:dyDescent="0.25">
      <c r="A116" s="41" t="s">
        <v>167</v>
      </c>
      <c r="B116" s="46"/>
      <c r="C116" s="50"/>
      <c r="E116" s="58">
        <f t="shared" si="2"/>
        <v>0</v>
      </c>
      <c r="F116" s="58">
        <f t="shared" si="3"/>
        <v>0</v>
      </c>
    </row>
    <row r="117" spans="1:6" x14ac:dyDescent="0.25">
      <c r="A117" s="41" t="s">
        <v>149</v>
      </c>
      <c r="B117" s="46"/>
      <c r="C117" s="50"/>
      <c r="E117" s="58">
        <f t="shared" si="2"/>
        <v>0</v>
      </c>
      <c r="F117" s="58">
        <f t="shared" si="3"/>
        <v>0</v>
      </c>
    </row>
    <row r="118" spans="1:6" x14ac:dyDescent="0.25">
      <c r="A118" s="41" t="s">
        <v>157</v>
      </c>
      <c r="B118" s="46"/>
      <c r="C118" s="50"/>
      <c r="E118" s="58">
        <f t="shared" si="2"/>
        <v>0</v>
      </c>
      <c r="F118" s="58">
        <f t="shared" si="3"/>
        <v>0</v>
      </c>
    </row>
    <row r="119" spans="1:6" x14ac:dyDescent="0.25">
      <c r="A119" s="41" t="s">
        <v>19</v>
      </c>
      <c r="B119" s="46"/>
      <c r="C119" s="50"/>
      <c r="E119" s="58">
        <f t="shared" si="2"/>
        <v>0</v>
      </c>
      <c r="F119" s="58">
        <f t="shared" si="3"/>
        <v>0</v>
      </c>
    </row>
    <row r="120" spans="1:6" x14ac:dyDescent="0.25">
      <c r="A120" s="41" t="s">
        <v>20</v>
      </c>
      <c r="B120" s="46"/>
      <c r="C120" s="50"/>
      <c r="E120" s="58">
        <f t="shared" si="2"/>
        <v>0</v>
      </c>
      <c r="F120" s="58">
        <f t="shared" si="3"/>
        <v>0</v>
      </c>
    </row>
    <row r="121" spans="1:6" x14ac:dyDescent="0.25">
      <c r="A121" s="41" t="s">
        <v>86</v>
      </c>
      <c r="B121" s="46"/>
      <c r="C121" s="50"/>
      <c r="E121" s="58">
        <f t="shared" si="2"/>
        <v>0</v>
      </c>
      <c r="F121" s="58">
        <f t="shared" si="3"/>
        <v>0</v>
      </c>
    </row>
    <row r="122" spans="1:6" x14ac:dyDescent="0.25">
      <c r="A122" s="41" t="s">
        <v>87</v>
      </c>
      <c r="B122" s="46"/>
      <c r="C122" s="50"/>
      <c r="E122" s="58">
        <f t="shared" si="2"/>
        <v>0</v>
      </c>
      <c r="F122" s="58">
        <f t="shared" si="3"/>
        <v>0</v>
      </c>
    </row>
    <row r="123" spans="1:6" x14ac:dyDescent="0.25">
      <c r="A123" s="41" t="s">
        <v>88</v>
      </c>
      <c r="B123" s="46"/>
      <c r="C123" s="50"/>
      <c r="E123" s="58">
        <f t="shared" si="2"/>
        <v>0</v>
      </c>
      <c r="F123" s="58">
        <f t="shared" si="3"/>
        <v>0</v>
      </c>
    </row>
    <row r="124" spans="1:6" x14ac:dyDescent="0.25">
      <c r="A124" s="41" t="s">
        <v>89</v>
      </c>
      <c r="B124" s="46"/>
      <c r="C124" s="50"/>
      <c r="E124" s="58">
        <f t="shared" si="2"/>
        <v>0</v>
      </c>
      <c r="F124" s="58">
        <f t="shared" si="3"/>
        <v>0</v>
      </c>
    </row>
    <row r="125" spans="1:6" x14ac:dyDescent="0.25">
      <c r="A125" s="41" t="s">
        <v>90</v>
      </c>
      <c r="B125" s="46"/>
      <c r="C125" s="50"/>
      <c r="E125" s="58">
        <f t="shared" si="2"/>
        <v>0</v>
      </c>
      <c r="F125" s="58">
        <f t="shared" si="3"/>
        <v>0</v>
      </c>
    </row>
    <row r="126" spans="1:6" x14ac:dyDescent="0.25">
      <c r="A126" s="41" t="s">
        <v>21</v>
      </c>
      <c r="B126" s="46"/>
      <c r="C126" s="50"/>
      <c r="E126" s="58">
        <f t="shared" si="2"/>
        <v>0</v>
      </c>
      <c r="F126" s="58">
        <f t="shared" si="3"/>
        <v>0</v>
      </c>
    </row>
    <row r="127" spans="1:6" x14ac:dyDescent="0.25">
      <c r="A127" s="41" t="s">
        <v>22</v>
      </c>
      <c r="B127" s="46"/>
      <c r="C127" s="50"/>
      <c r="E127" s="58">
        <f t="shared" si="2"/>
        <v>0</v>
      </c>
      <c r="F127" s="58">
        <f t="shared" si="3"/>
        <v>0</v>
      </c>
    </row>
    <row r="128" spans="1:6" x14ac:dyDescent="0.25">
      <c r="A128" s="41" t="s">
        <v>37</v>
      </c>
      <c r="B128" s="46"/>
      <c r="C128" s="50"/>
      <c r="E128" s="58">
        <f t="shared" si="2"/>
        <v>0</v>
      </c>
      <c r="F128" s="58">
        <f t="shared" si="3"/>
        <v>0</v>
      </c>
    </row>
    <row r="129" spans="1:6" x14ac:dyDescent="0.25">
      <c r="A129" s="41" t="s">
        <v>26</v>
      </c>
      <c r="B129" s="46"/>
      <c r="C129" s="50"/>
      <c r="E129" s="58">
        <f t="shared" si="2"/>
        <v>0</v>
      </c>
      <c r="F129" s="58">
        <f t="shared" si="3"/>
        <v>0</v>
      </c>
    </row>
    <row r="130" spans="1:6" x14ac:dyDescent="0.25">
      <c r="A130" s="41" t="s">
        <v>91</v>
      </c>
      <c r="B130" s="46"/>
      <c r="C130" s="50"/>
      <c r="E130" s="58">
        <f t="shared" si="2"/>
        <v>0</v>
      </c>
      <c r="F130" s="58">
        <f t="shared" si="3"/>
        <v>0</v>
      </c>
    </row>
    <row r="131" spans="1:6" x14ac:dyDescent="0.25">
      <c r="A131" s="41" t="s">
        <v>173</v>
      </c>
      <c r="B131" s="46"/>
      <c r="C131" s="50"/>
      <c r="E131" s="58">
        <f t="shared" si="2"/>
        <v>0</v>
      </c>
      <c r="F131" s="58">
        <f t="shared" si="3"/>
        <v>0</v>
      </c>
    </row>
    <row r="132" spans="1:6" x14ac:dyDescent="0.25">
      <c r="A132" s="41" t="s">
        <v>23</v>
      </c>
      <c r="B132" s="46"/>
      <c r="C132" s="50"/>
      <c r="E132" s="58">
        <f t="shared" si="2"/>
        <v>0</v>
      </c>
      <c r="F132" s="58">
        <f t="shared" si="3"/>
        <v>0</v>
      </c>
    </row>
    <row r="133" spans="1:6" x14ac:dyDescent="0.25">
      <c r="A133" s="41" t="s">
        <v>92</v>
      </c>
      <c r="B133" s="46"/>
      <c r="C133" s="50"/>
      <c r="E133" s="58">
        <f t="shared" si="2"/>
        <v>0</v>
      </c>
      <c r="F133" s="58">
        <f t="shared" si="3"/>
        <v>0</v>
      </c>
    </row>
    <row r="134" spans="1:6" x14ac:dyDescent="0.25">
      <c r="A134" s="41" t="s">
        <v>192</v>
      </c>
      <c r="B134" s="46"/>
      <c r="C134" s="50"/>
      <c r="E134" s="58">
        <f t="shared" si="2"/>
        <v>0</v>
      </c>
      <c r="F134" s="58">
        <f t="shared" si="3"/>
        <v>0</v>
      </c>
    </row>
    <row r="135" spans="1:6" x14ac:dyDescent="0.25">
      <c r="A135" s="41" t="s">
        <v>131</v>
      </c>
      <c r="B135" s="46"/>
      <c r="C135" s="50"/>
      <c r="E135" s="58">
        <f t="shared" si="2"/>
        <v>0</v>
      </c>
      <c r="F135" s="58">
        <f t="shared" si="3"/>
        <v>0</v>
      </c>
    </row>
    <row r="136" spans="1:6" x14ac:dyDescent="0.25">
      <c r="A136" s="41" t="s">
        <v>93</v>
      </c>
      <c r="B136" s="46"/>
      <c r="C136" s="50"/>
      <c r="E136" s="58">
        <f t="shared" si="2"/>
        <v>0</v>
      </c>
      <c r="F136" s="58">
        <f t="shared" si="3"/>
        <v>0</v>
      </c>
    </row>
    <row r="137" spans="1:6" x14ac:dyDescent="0.25">
      <c r="A137" s="41" t="s">
        <v>126</v>
      </c>
      <c r="B137" s="46"/>
      <c r="C137" s="50"/>
      <c r="E137" s="58">
        <f t="shared" si="2"/>
        <v>0</v>
      </c>
      <c r="F137" s="58">
        <f t="shared" si="3"/>
        <v>0</v>
      </c>
    </row>
    <row r="138" spans="1:6" x14ac:dyDescent="0.25">
      <c r="A138" s="41" t="s">
        <v>94</v>
      </c>
      <c r="B138" s="46"/>
      <c r="C138" s="50"/>
      <c r="E138" s="58">
        <f t="shared" si="2"/>
        <v>0</v>
      </c>
      <c r="F138" s="58">
        <f t="shared" si="3"/>
        <v>0</v>
      </c>
    </row>
    <row r="139" spans="1:6" x14ac:dyDescent="0.25">
      <c r="A139" s="41" t="s">
        <v>24</v>
      </c>
      <c r="B139" s="46"/>
      <c r="C139" s="50"/>
      <c r="E139" s="58">
        <f t="shared" si="2"/>
        <v>0</v>
      </c>
      <c r="F139" s="58">
        <f t="shared" si="3"/>
        <v>0</v>
      </c>
    </row>
    <row r="140" spans="1:6" x14ac:dyDescent="0.25">
      <c r="A140" s="41" t="s">
        <v>95</v>
      </c>
      <c r="B140" s="46"/>
      <c r="C140" s="50"/>
      <c r="E140" s="58">
        <f t="shared" si="2"/>
        <v>0</v>
      </c>
      <c r="F140" s="58">
        <f t="shared" si="3"/>
        <v>0</v>
      </c>
    </row>
    <row r="141" spans="1:6" x14ac:dyDescent="0.25">
      <c r="A141" s="41" t="s">
        <v>136</v>
      </c>
      <c r="B141" s="46"/>
      <c r="C141" s="50"/>
      <c r="E141" s="58">
        <f t="shared" si="2"/>
        <v>0</v>
      </c>
      <c r="F141" s="58">
        <f t="shared" si="3"/>
        <v>0</v>
      </c>
    </row>
    <row r="142" spans="1:6" x14ac:dyDescent="0.25">
      <c r="A142" s="41" t="s">
        <v>96</v>
      </c>
      <c r="B142" s="46"/>
      <c r="C142" s="50"/>
      <c r="E142" s="58">
        <f t="shared" si="2"/>
        <v>0</v>
      </c>
      <c r="F142" s="58">
        <f t="shared" si="3"/>
        <v>0</v>
      </c>
    </row>
    <row r="143" spans="1:6" x14ac:dyDescent="0.25">
      <c r="A143" s="41" t="s">
        <v>97</v>
      </c>
      <c r="B143" s="46"/>
      <c r="C143" s="50"/>
      <c r="E143" s="58">
        <f t="shared" si="2"/>
        <v>0</v>
      </c>
      <c r="F143" s="58">
        <f t="shared" si="3"/>
        <v>0</v>
      </c>
    </row>
    <row r="144" spans="1:6" x14ac:dyDescent="0.25">
      <c r="A144" s="41" t="s">
        <v>29</v>
      </c>
      <c r="B144" s="46"/>
      <c r="C144" s="50"/>
      <c r="E144" s="58">
        <f t="shared" si="2"/>
        <v>0</v>
      </c>
      <c r="F144" s="58">
        <f t="shared" si="3"/>
        <v>0</v>
      </c>
    </row>
    <row r="145" spans="1:6" x14ac:dyDescent="0.25">
      <c r="A145" s="41" t="s">
        <v>153</v>
      </c>
      <c r="B145" s="46"/>
      <c r="C145" s="50"/>
      <c r="E145" s="58">
        <f t="shared" si="2"/>
        <v>0</v>
      </c>
      <c r="F145" s="58">
        <f t="shared" si="3"/>
        <v>0</v>
      </c>
    </row>
    <row r="146" spans="1:6" x14ac:dyDescent="0.25">
      <c r="A146" s="41" t="s">
        <v>98</v>
      </c>
      <c r="B146" s="46"/>
      <c r="C146" s="50"/>
      <c r="E146" s="58">
        <f t="shared" si="2"/>
        <v>0</v>
      </c>
      <c r="F146" s="58">
        <f t="shared" si="3"/>
        <v>0</v>
      </c>
    </row>
    <row r="147" spans="1:6" x14ac:dyDescent="0.25">
      <c r="A147" s="41" t="s">
        <v>99</v>
      </c>
      <c r="B147" s="46"/>
      <c r="C147" s="50"/>
      <c r="E147" s="58">
        <f t="shared" si="2"/>
        <v>0</v>
      </c>
      <c r="F147" s="58">
        <f t="shared" si="3"/>
        <v>0</v>
      </c>
    </row>
    <row r="148" spans="1:6" x14ac:dyDescent="0.25">
      <c r="A148" s="41" t="s">
        <v>100</v>
      </c>
      <c r="B148" s="46"/>
      <c r="C148" s="50"/>
      <c r="E148" s="58">
        <f t="shared" si="2"/>
        <v>0</v>
      </c>
      <c r="F148" s="58">
        <f t="shared" si="3"/>
        <v>0</v>
      </c>
    </row>
    <row r="149" spans="1:6" x14ac:dyDescent="0.25">
      <c r="A149" s="41" t="s">
        <v>101</v>
      </c>
      <c r="B149" s="46"/>
      <c r="C149" s="50"/>
      <c r="E149" s="58">
        <f t="shared" ref="E149:E181" si="4">B149/5</f>
        <v>0</v>
      </c>
      <c r="F149" s="58">
        <f t="shared" ref="F149:F181" si="5">C149/8</f>
        <v>0</v>
      </c>
    </row>
    <row r="150" spans="1:6" x14ac:dyDescent="0.25">
      <c r="A150" s="41" t="s">
        <v>102</v>
      </c>
      <c r="B150" s="46"/>
      <c r="C150" s="50"/>
      <c r="E150" s="58">
        <f t="shared" si="4"/>
        <v>0</v>
      </c>
      <c r="F150" s="58">
        <f t="shared" si="5"/>
        <v>0</v>
      </c>
    </row>
    <row r="151" spans="1:6" x14ac:dyDescent="0.25">
      <c r="A151" s="41" t="s">
        <v>103</v>
      </c>
      <c r="B151" s="46"/>
      <c r="C151" s="50"/>
      <c r="E151" s="58">
        <f t="shared" si="4"/>
        <v>0</v>
      </c>
      <c r="F151" s="58">
        <f t="shared" si="5"/>
        <v>0</v>
      </c>
    </row>
    <row r="152" spans="1:6" x14ac:dyDescent="0.25">
      <c r="A152" s="42" t="s">
        <v>175</v>
      </c>
      <c r="B152" s="46"/>
      <c r="C152" s="50"/>
      <c r="E152" s="58">
        <f t="shared" si="4"/>
        <v>0</v>
      </c>
      <c r="F152" s="58">
        <f t="shared" si="5"/>
        <v>0</v>
      </c>
    </row>
    <row r="153" spans="1:6" x14ac:dyDescent="0.25">
      <c r="A153" s="42" t="s">
        <v>143</v>
      </c>
      <c r="B153" s="46"/>
      <c r="C153" s="50"/>
      <c r="E153" s="58">
        <f t="shared" si="4"/>
        <v>0</v>
      </c>
      <c r="F153" s="58">
        <f t="shared" si="5"/>
        <v>0</v>
      </c>
    </row>
    <row r="154" spans="1:6" x14ac:dyDescent="0.25">
      <c r="A154" s="41" t="s">
        <v>104</v>
      </c>
      <c r="B154" s="46"/>
      <c r="C154" s="50"/>
      <c r="E154" s="58">
        <f t="shared" si="4"/>
        <v>0</v>
      </c>
      <c r="F154" s="58">
        <f t="shared" si="5"/>
        <v>0</v>
      </c>
    </row>
    <row r="155" spans="1:6" x14ac:dyDescent="0.25">
      <c r="A155" s="41" t="s">
        <v>105</v>
      </c>
      <c r="B155" s="46"/>
      <c r="C155" s="50"/>
      <c r="E155" s="58">
        <f t="shared" si="4"/>
        <v>0</v>
      </c>
      <c r="F155" s="58">
        <f t="shared" si="5"/>
        <v>0</v>
      </c>
    </row>
    <row r="156" spans="1:6" x14ac:dyDescent="0.25">
      <c r="A156" s="41" t="s">
        <v>106</v>
      </c>
      <c r="B156" s="46"/>
      <c r="C156" s="50"/>
      <c r="E156" s="58">
        <f t="shared" si="4"/>
        <v>0</v>
      </c>
      <c r="F156" s="58">
        <f t="shared" si="5"/>
        <v>0</v>
      </c>
    </row>
    <row r="157" spans="1:6" x14ac:dyDescent="0.25">
      <c r="A157" s="41" t="s">
        <v>107</v>
      </c>
      <c r="B157" s="46"/>
      <c r="C157" s="50"/>
      <c r="E157" s="58">
        <f t="shared" si="4"/>
        <v>0</v>
      </c>
      <c r="F157" s="58">
        <f t="shared" si="5"/>
        <v>0</v>
      </c>
    </row>
    <row r="158" spans="1:6" x14ac:dyDescent="0.25">
      <c r="A158" s="41" t="s">
        <v>108</v>
      </c>
      <c r="B158" s="46"/>
      <c r="C158" s="50"/>
      <c r="E158" s="58">
        <f t="shared" si="4"/>
        <v>0</v>
      </c>
      <c r="F158" s="58">
        <f t="shared" si="5"/>
        <v>0</v>
      </c>
    </row>
    <row r="159" spans="1:6" x14ac:dyDescent="0.25">
      <c r="A159" s="43" t="s">
        <v>25</v>
      </c>
      <c r="B159" s="46"/>
      <c r="C159" s="50"/>
      <c r="E159" s="58">
        <f t="shared" si="4"/>
        <v>0</v>
      </c>
      <c r="F159" s="58">
        <f t="shared" si="5"/>
        <v>0</v>
      </c>
    </row>
    <row r="160" spans="1:6" x14ac:dyDescent="0.25">
      <c r="A160" s="43" t="s">
        <v>109</v>
      </c>
      <c r="B160" s="46"/>
      <c r="C160" s="50"/>
      <c r="E160" s="58">
        <f t="shared" si="4"/>
        <v>0</v>
      </c>
      <c r="F160" s="58">
        <f t="shared" si="5"/>
        <v>0</v>
      </c>
    </row>
    <row r="161" spans="1:6" x14ac:dyDescent="0.25">
      <c r="A161" s="43" t="s">
        <v>163</v>
      </c>
      <c r="B161" s="46"/>
      <c r="C161" s="50"/>
      <c r="E161" s="58">
        <f t="shared" si="4"/>
        <v>0</v>
      </c>
      <c r="F161" s="58">
        <f t="shared" si="5"/>
        <v>0</v>
      </c>
    </row>
    <row r="162" spans="1:6" x14ac:dyDescent="0.25">
      <c r="A162" s="43" t="s">
        <v>110</v>
      </c>
      <c r="B162" s="46"/>
      <c r="C162" s="50"/>
      <c r="E162" s="58">
        <f t="shared" si="4"/>
        <v>0</v>
      </c>
      <c r="F162" s="58">
        <f t="shared" si="5"/>
        <v>0</v>
      </c>
    </row>
    <row r="163" spans="1:6" x14ac:dyDescent="0.25">
      <c r="A163" s="43" t="s">
        <v>111</v>
      </c>
      <c r="B163" s="46"/>
      <c r="C163" s="50"/>
      <c r="E163" s="58">
        <f t="shared" si="4"/>
        <v>0</v>
      </c>
      <c r="F163" s="58">
        <f t="shared" si="5"/>
        <v>0</v>
      </c>
    </row>
    <row r="164" spans="1:6" x14ac:dyDescent="0.25">
      <c r="A164" s="43" t="s">
        <v>112</v>
      </c>
      <c r="B164" s="46"/>
      <c r="C164" s="50"/>
      <c r="E164" s="58">
        <f t="shared" si="4"/>
        <v>0</v>
      </c>
      <c r="F164" s="58">
        <f t="shared" si="5"/>
        <v>0</v>
      </c>
    </row>
    <row r="165" spans="1:6" x14ac:dyDescent="0.25">
      <c r="A165" s="43" t="s">
        <v>113</v>
      </c>
      <c r="B165" s="46"/>
      <c r="C165" s="50"/>
      <c r="E165" s="58">
        <f t="shared" si="4"/>
        <v>0</v>
      </c>
      <c r="F165" s="58">
        <f t="shared" si="5"/>
        <v>0</v>
      </c>
    </row>
    <row r="166" spans="1:6" x14ac:dyDescent="0.25">
      <c r="A166" s="43" t="s">
        <v>114</v>
      </c>
      <c r="B166" s="46"/>
      <c r="C166" s="50"/>
      <c r="E166" s="58">
        <f t="shared" si="4"/>
        <v>0</v>
      </c>
      <c r="F166" s="58">
        <f t="shared" si="5"/>
        <v>0</v>
      </c>
    </row>
    <row r="167" spans="1:6" x14ac:dyDescent="0.25">
      <c r="A167" s="43" t="s">
        <v>36</v>
      </c>
      <c r="B167" s="46"/>
      <c r="C167" s="50"/>
      <c r="E167" s="58">
        <f t="shared" si="4"/>
        <v>0</v>
      </c>
      <c r="F167" s="58">
        <f t="shared" si="5"/>
        <v>0</v>
      </c>
    </row>
    <row r="168" spans="1:6" x14ac:dyDescent="0.25">
      <c r="A168" s="43" t="s">
        <v>115</v>
      </c>
      <c r="B168" s="46"/>
      <c r="C168" s="50"/>
      <c r="E168" s="58">
        <f t="shared" si="4"/>
        <v>0</v>
      </c>
      <c r="F168" s="58">
        <f t="shared" si="5"/>
        <v>0</v>
      </c>
    </row>
    <row r="169" spans="1:6" x14ac:dyDescent="0.25">
      <c r="A169" s="43" t="s">
        <v>139</v>
      </c>
      <c r="B169" s="46"/>
      <c r="C169" s="50"/>
      <c r="E169" s="58">
        <f t="shared" si="4"/>
        <v>0</v>
      </c>
      <c r="F169" s="58">
        <f t="shared" si="5"/>
        <v>0</v>
      </c>
    </row>
    <row r="170" spans="1:6" x14ac:dyDescent="0.25">
      <c r="A170" s="43" t="s">
        <v>116</v>
      </c>
      <c r="B170" s="46"/>
      <c r="C170" s="50"/>
      <c r="E170" s="58">
        <f t="shared" si="4"/>
        <v>0</v>
      </c>
      <c r="F170" s="58">
        <f t="shared" si="5"/>
        <v>0</v>
      </c>
    </row>
    <row r="171" spans="1:6" x14ac:dyDescent="0.25">
      <c r="A171" s="43" t="s">
        <v>117</v>
      </c>
      <c r="B171" s="46"/>
      <c r="C171" s="50"/>
      <c r="E171" s="58">
        <f t="shared" si="4"/>
        <v>0</v>
      </c>
      <c r="F171" s="58">
        <f t="shared" si="5"/>
        <v>0</v>
      </c>
    </row>
    <row r="172" spans="1:6" x14ac:dyDescent="0.25">
      <c r="A172" s="43" t="s">
        <v>118</v>
      </c>
      <c r="B172" s="46"/>
      <c r="C172" s="50"/>
      <c r="E172" s="58">
        <f t="shared" si="4"/>
        <v>0</v>
      </c>
      <c r="F172" s="58">
        <f t="shared" si="5"/>
        <v>0</v>
      </c>
    </row>
    <row r="173" spans="1:6" x14ac:dyDescent="0.25">
      <c r="A173" s="43" t="s">
        <v>119</v>
      </c>
      <c r="B173" s="46"/>
      <c r="C173" s="50"/>
      <c r="E173" s="58">
        <f t="shared" si="4"/>
        <v>0</v>
      </c>
      <c r="F173" s="58">
        <f t="shared" si="5"/>
        <v>0</v>
      </c>
    </row>
    <row r="174" spans="1:6" x14ac:dyDescent="0.25">
      <c r="A174" s="43" t="s">
        <v>120</v>
      </c>
      <c r="B174" s="46"/>
      <c r="C174" s="50"/>
      <c r="E174" s="58">
        <f t="shared" si="4"/>
        <v>0</v>
      </c>
      <c r="F174" s="58">
        <f t="shared" si="5"/>
        <v>0</v>
      </c>
    </row>
    <row r="175" spans="1:6" x14ac:dyDescent="0.25">
      <c r="A175" s="43" t="s">
        <v>121</v>
      </c>
      <c r="B175" s="46"/>
      <c r="C175" s="50"/>
      <c r="E175" s="58">
        <f t="shared" si="4"/>
        <v>0</v>
      </c>
      <c r="F175" s="58">
        <f t="shared" si="5"/>
        <v>0</v>
      </c>
    </row>
    <row r="176" spans="1:6" x14ac:dyDescent="0.25">
      <c r="A176" s="43" t="s">
        <v>138</v>
      </c>
      <c r="B176" s="46"/>
      <c r="C176" s="50"/>
      <c r="E176" s="58">
        <f t="shared" si="4"/>
        <v>0</v>
      </c>
      <c r="F176" s="58">
        <f t="shared" si="5"/>
        <v>0</v>
      </c>
    </row>
    <row r="177" spans="1:6" x14ac:dyDescent="0.25">
      <c r="A177" s="43" t="s">
        <v>122</v>
      </c>
      <c r="B177" s="46"/>
      <c r="C177" s="50"/>
      <c r="E177" s="58">
        <f t="shared" si="4"/>
        <v>0</v>
      </c>
      <c r="F177" s="58">
        <f t="shared" si="5"/>
        <v>0</v>
      </c>
    </row>
    <row r="178" spans="1:6" x14ac:dyDescent="0.25">
      <c r="A178" s="43" t="s">
        <v>134</v>
      </c>
      <c r="B178" s="46"/>
      <c r="C178" s="50"/>
      <c r="E178" s="58">
        <f t="shared" si="4"/>
        <v>0</v>
      </c>
      <c r="F178" s="58">
        <f t="shared" si="5"/>
        <v>0</v>
      </c>
    </row>
    <row r="179" spans="1:6" x14ac:dyDescent="0.25">
      <c r="A179" s="43" t="s">
        <v>123</v>
      </c>
      <c r="B179" s="46"/>
      <c r="C179" s="50"/>
      <c r="E179" s="58">
        <f t="shared" si="4"/>
        <v>0</v>
      </c>
      <c r="F179" s="58">
        <f t="shared" si="5"/>
        <v>0</v>
      </c>
    </row>
    <row r="180" spans="1:6" x14ac:dyDescent="0.25">
      <c r="A180" s="41" t="s">
        <v>124</v>
      </c>
      <c r="B180" s="46"/>
      <c r="C180" s="50"/>
      <c r="E180" s="58">
        <f t="shared" si="4"/>
        <v>0</v>
      </c>
      <c r="F180" s="58">
        <f t="shared" si="5"/>
        <v>0</v>
      </c>
    </row>
    <row r="181" spans="1:6" ht="13.95" thickBot="1" x14ac:dyDescent="0.3">
      <c r="A181" s="39" t="s">
        <v>181</v>
      </c>
      <c r="B181" s="51"/>
      <c r="C181" s="52"/>
      <c r="E181" s="58">
        <f t="shared" si="4"/>
        <v>0</v>
      </c>
      <c r="F181" s="58">
        <f t="shared" si="5"/>
        <v>0</v>
      </c>
    </row>
  </sheetData>
  <mergeCells count="1">
    <mergeCell ref="E3:F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81"/>
  <sheetViews>
    <sheetView zoomScale="90" zoomScaleNormal="90" workbookViewId="0">
      <selection activeCell="A45" sqref="A45"/>
    </sheetView>
  </sheetViews>
  <sheetFormatPr defaultColWidth="9.109375" defaultRowHeight="13.2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x14ac:dyDescent="0.25">
      <c r="A1" s="53" t="s">
        <v>128</v>
      </c>
    </row>
    <row r="2" spans="1:6" ht="13.8" thickBot="1" x14ac:dyDescent="0.3">
      <c r="A2" s="54">
        <f ca="1">TODAY()</f>
        <v>43488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x14ac:dyDescent="0.25">
      <c r="A4" s="47" t="s">
        <v>40</v>
      </c>
      <c r="B4" s="48"/>
      <c r="C4" s="49"/>
      <c r="E4" s="58">
        <f t="shared" ref="E4:E79" si="0">B4/5</f>
        <v>0</v>
      </c>
      <c r="F4" s="58">
        <f t="shared" ref="F4:F79" si="1">C4/8</f>
        <v>0</v>
      </c>
    </row>
    <row r="5" spans="1:6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x14ac:dyDescent="0.25">
      <c r="A8" s="41" t="s">
        <v>130</v>
      </c>
      <c r="B8" s="46"/>
      <c r="C8" s="50"/>
      <c r="E8" s="58">
        <f t="shared" si="0"/>
        <v>0</v>
      </c>
      <c r="F8" s="58">
        <f t="shared" si="1"/>
        <v>0</v>
      </c>
    </row>
    <row r="9" spans="1:6" x14ac:dyDescent="0.25">
      <c r="A9" s="40" t="s">
        <v>125</v>
      </c>
      <c r="B9" s="46"/>
      <c r="C9" s="50"/>
      <c r="E9" s="58">
        <f t="shared" si="0"/>
        <v>0</v>
      </c>
      <c r="F9" s="58">
        <f t="shared" si="1"/>
        <v>0</v>
      </c>
    </row>
    <row r="10" spans="1:6" x14ac:dyDescent="0.25">
      <c r="A10" s="41" t="s">
        <v>43</v>
      </c>
      <c r="B10" s="46"/>
      <c r="C10" s="50"/>
      <c r="E10" s="58">
        <f t="shared" si="0"/>
        <v>0</v>
      </c>
      <c r="F10" s="58">
        <f t="shared" si="1"/>
        <v>0</v>
      </c>
    </row>
    <row r="11" spans="1:6" x14ac:dyDescent="0.25">
      <c r="A11" s="40" t="s">
        <v>44</v>
      </c>
      <c r="B11" s="46"/>
      <c r="C11" s="50"/>
      <c r="E11" s="58">
        <f t="shared" si="0"/>
        <v>0</v>
      </c>
      <c r="F11" s="58">
        <f t="shared" si="1"/>
        <v>0</v>
      </c>
    </row>
    <row r="12" spans="1:6" x14ac:dyDescent="0.25">
      <c r="A12" s="40" t="s">
        <v>172</v>
      </c>
      <c r="B12" s="46"/>
      <c r="C12" s="50"/>
      <c r="E12" s="58">
        <f t="shared" si="0"/>
        <v>0</v>
      </c>
      <c r="F12" s="58">
        <f t="shared" si="1"/>
        <v>0</v>
      </c>
    </row>
    <row r="13" spans="1:6" x14ac:dyDescent="0.25">
      <c r="A13" s="41" t="s">
        <v>155</v>
      </c>
      <c r="B13" s="46"/>
      <c r="C13" s="50"/>
      <c r="E13" s="58">
        <f t="shared" si="0"/>
        <v>0</v>
      </c>
      <c r="F13" s="58">
        <f t="shared" si="1"/>
        <v>0</v>
      </c>
    </row>
    <row r="14" spans="1:6" x14ac:dyDescent="0.25">
      <c r="A14" s="41" t="s">
        <v>3</v>
      </c>
      <c r="B14" s="46"/>
      <c r="C14" s="50"/>
      <c r="E14" s="58">
        <f t="shared" si="0"/>
        <v>0</v>
      </c>
      <c r="F14" s="58">
        <f t="shared" si="1"/>
        <v>0</v>
      </c>
    </row>
    <row r="15" spans="1:6" x14ac:dyDescent="0.25">
      <c r="A15" s="41" t="s">
        <v>45</v>
      </c>
      <c r="B15" s="46"/>
      <c r="C15" s="50"/>
      <c r="E15" s="58">
        <f t="shared" si="0"/>
        <v>0</v>
      </c>
      <c r="F15" s="58">
        <f t="shared" si="1"/>
        <v>0</v>
      </c>
    </row>
    <row r="16" spans="1:6" x14ac:dyDescent="0.25">
      <c r="A16" s="41" t="s">
        <v>46</v>
      </c>
      <c r="B16" s="46"/>
      <c r="C16" s="50"/>
      <c r="E16" s="58">
        <f t="shared" si="0"/>
        <v>0</v>
      </c>
      <c r="F16" s="58">
        <f t="shared" si="1"/>
        <v>0</v>
      </c>
    </row>
    <row r="17" spans="1:6" x14ac:dyDescent="0.25">
      <c r="A17" s="41" t="s">
        <v>47</v>
      </c>
      <c r="B17" s="46"/>
      <c r="C17" s="50"/>
      <c r="E17" s="58">
        <f t="shared" si="0"/>
        <v>0</v>
      </c>
      <c r="F17" s="58">
        <f t="shared" si="1"/>
        <v>0</v>
      </c>
    </row>
    <row r="18" spans="1:6" x14ac:dyDescent="0.25">
      <c r="A18" s="41" t="s">
        <v>48</v>
      </c>
      <c r="B18" s="46"/>
      <c r="C18" s="50"/>
      <c r="E18" s="58">
        <f t="shared" si="0"/>
        <v>0</v>
      </c>
      <c r="F18" s="58">
        <f t="shared" si="1"/>
        <v>0</v>
      </c>
    </row>
    <row r="19" spans="1:6" x14ac:dyDescent="0.25">
      <c r="A19" s="41" t="s">
        <v>146</v>
      </c>
      <c r="B19" s="46"/>
      <c r="C19" s="50"/>
      <c r="E19" s="58">
        <f t="shared" si="0"/>
        <v>0</v>
      </c>
      <c r="F19" s="58">
        <f t="shared" si="1"/>
        <v>0</v>
      </c>
    </row>
    <row r="20" spans="1:6" x14ac:dyDescent="0.25">
      <c r="A20" s="41" t="s">
        <v>161</v>
      </c>
      <c r="B20" s="46"/>
      <c r="C20" s="50"/>
      <c r="E20" s="58">
        <f t="shared" si="0"/>
        <v>0</v>
      </c>
      <c r="F20" s="58">
        <f t="shared" si="1"/>
        <v>0</v>
      </c>
    </row>
    <row r="21" spans="1:6" x14ac:dyDescent="0.25">
      <c r="A21" s="41" t="s">
        <v>162</v>
      </c>
      <c r="B21" s="46"/>
      <c r="C21" s="50"/>
      <c r="E21" s="58">
        <f t="shared" si="0"/>
        <v>0</v>
      </c>
      <c r="F21" s="58">
        <f t="shared" si="1"/>
        <v>0</v>
      </c>
    </row>
    <row r="22" spans="1:6" x14ac:dyDescent="0.25">
      <c r="A22" s="41" t="s">
        <v>49</v>
      </c>
      <c r="B22" s="46"/>
      <c r="C22" s="50"/>
      <c r="E22" s="58">
        <f t="shared" si="0"/>
        <v>0</v>
      </c>
      <c r="F22" s="58">
        <f t="shared" si="1"/>
        <v>0</v>
      </c>
    </row>
    <row r="23" spans="1:6" x14ac:dyDescent="0.25">
      <c r="A23" s="41" t="s">
        <v>144</v>
      </c>
      <c r="B23" s="46"/>
      <c r="C23" s="50"/>
      <c r="E23" s="58">
        <f t="shared" si="0"/>
        <v>0</v>
      </c>
      <c r="F23" s="58">
        <f t="shared" si="1"/>
        <v>0</v>
      </c>
    </row>
    <row r="24" spans="1:6" x14ac:dyDescent="0.25">
      <c r="A24" s="41" t="s">
        <v>50</v>
      </c>
      <c r="B24" s="46"/>
      <c r="C24" s="50"/>
      <c r="E24" s="58">
        <f t="shared" si="0"/>
        <v>0</v>
      </c>
      <c r="F24" s="58">
        <f t="shared" si="1"/>
        <v>0</v>
      </c>
    </row>
    <row r="25" spans="1:6" x14ac:dyDescent="0.25">
      <c r="A25" s="41" t="s">
        <v>156</v>
      </c>
      <c r="B25" s="46"/>
      <c r="C25" s="50"/>
      <c r="E25" s="58">
        <f t="shared" si="0"/>
        <v>0</v>
      </c>
      <c r="F25" s="58">
        <f t="shared" si="1"/>
        <v>0</v>
      </c>
    </row>
    <row r="26" spans="1:6" x14ac:dyDescent="0.25">
      <c r="A26" s="41" t="s">
        <v>150</v>
      </c>
      <c r="B26" s="46"/>
      <c r="C26" s="50"/>
      <c r="E26" s="58">
        <f t="shared" si="0"/>
        <v>0</v>
      </c>
      <c r="F26" s="58">
        <f t="shared" si="1"/>
        <v>0</v>
      </c>
    </row>
    <row r="27" spans="1:6" x14ac:dyDescent="0.25">
      <c r="A27" s="41" t="s">
        <v>151</v>
      </c>
      <c r="B27" s="46"/>
      <c r="C27" s="50"/>
      <c r="E27" s="58">
        <f t="shared" si="0"/>
        <v>0</v>
      </c>
      <c r="F27" s="58">
        <f t="shared" si="1"/>
        <v>0</v>
      </c>
    </row>
    <row r="28" spans="1:6" x14ac:dyDescent="0.25">
      <c r="A28" s="41" t="s">
        <v>4</v>
      </c>
      <c r="B28" s="46"/>
      <c r="C28" s="50"/>
      <c r="E28" s="58">
        <f t="shared" si="0"/>
        <v>0</v>
      </c>
      <c r="F28" s="58">
        <f t="shared" si="1"/>
        <v>0</v>
      </c>
    </row>
    <row r="29" spans="1:6" x14ac:dyDescent="0.25">
      <c r="A29" s="41" t="s">
        <v>51</v>
      </c>
      <c r="B29" s="46"/>
      <c r="C29" s="50"/>
      <c r="E29" s="58">
        <f t="shared" si="0"/>
        <v>0</v>
      </c>
      <c r="F29" s="58">
        <f t="shared" si="1"/>
        <v>0</v>
      </c>
    </row>
    <row r="30" spans="1:6" x14ac:dyDescent="0.25">
      <c r="A30" s="41" t="s">
        <v>132</v>
      </c>
      <c r="B30" s="46"/>
      <c r="C30" s="50"/>
      <c r="E30" s="58">
        <f t="shared" si="0"/>
        <v>0</v>
      </c>
      <c r="F30" s="58">
        <f t="shared" si="1"/>
        <v>0</v>
      </c>
    </row>
    <row r="31" spans="1:6" x14ac:dyDescent="0.25">
      <c r="A31" s="41" t="s">
        <v>147</v>
      </c>
      <c r="B31" s="46"/>
      <c r="C31" s="50"/>
      <c r="E31" s="58">
        <f t="shared" si="0"/>
        <v>0</v>
      </c>
      <c r="F31" s="58">
        <f t="shared" si="1"/>
        <v>0</v>
      </c>
    </row>
    <row r="32" spans="1:6" x14ac:dyDescent="0.25">
      <c r="A32" s="41" t="s">
        <v>141</v>
      </c>
      <c r="B32" s="46"/>
      <c r="C32" s="50"/>
      <c r="E32" s="58">
        <f t="shared" si="0"/>
        <v>0</v>
      </c>
      <c r="F32" s="58">
        <f t="shared" si="1"/>
        <v>0</v>
      </c>
    </row>
    <row r="33" spans="1:9" x14ac:dyDescent="0.25">
      <c r="A33" s="43" t="s">
        <v>52</v>
      </c>
      <c r="B33" s="46"/>
      <c r="C33" s="50"/>
      <c r="E33" s="58">
        <f t="shared" si="0"/>
        <v>0</v>
      </c>
      <c r="F33" s="58">
        <f t="shared" si="1"/>
        <v>0</v>
      </c>
      <c r="H33" s="59"/>
      <c r="I33" s="58"/>
    </row>
    <row r="34" spans="1:9" x14ac:dyDescent="0.25">
      <c r="A34" s="43" t="s">
        <v>179</v>
      </c>
      <c r="B34" s="46"/>
      <c r="C34" s="50"/>
      <c r="E34" s="58">
        <f t="shared" si="0"/>
        <v>0</v>
      </c>
      <c r="F34" s="58">
        <f t="shared" si="1"/>
        <v>0</v>
      </c>
      <c r="H34" s="59"/>
    </row>
    <row r="35" spans="1:9" x14ac:dyDescent="0.25">
      <c r="A35" s="43" t="s">
        <v>53</v>
      </c>
      <c r="B35" s="46"/>
      <c r="C35" s="50"/>
      <c r="E35" s="58">
        <f t="shared" si="0"/>
        <v>0</v>
      </c>
      <c r="F35" s="58">
        <f t="shared" si="1"/>
        <v>0</v>
      </c>
    </row>
    <row r="36" spans="1:9" x14ac:dyDescent="0.25">
      <c r="A36" s="41" t="s">
        <v>54</v>
      </c>
      <c r="B36" s="46"/>
      <c r="C36" s="50"/>
      <c r="E36" s="58">
        <f t="shared" si="0"/>
        <v>0</v>
      </c>
      <c r="F36" s="58">
        <f t="shared" si="1"/>
        <v>0</v>
      </c>
    </row>
    <row r="37" spans="1:9" x14ac:dyDescent="0.25">
      <c r="A37" s="41" t="s">
        <v>55</v>
      </c>
      <c r="B37" s="46"/>
      <c r="C37" s="50"/>
      <c r="E37" s="58">
        <f t="shared" si="0"/>
        <v>0</v>
      </c>
      <c r="F37" s="58">
        <f t="shared" si="1"/>
        <v>0</v>
      </c>
    </row>
    <row r="38" spans="1:9" x14ac:dyDescent="0.25">
      <c r="A38" s="41" t="s">
        <v>154</v>
      </c>
      <c r="B38" s="46"/>
      <c r="C38" s="50"/>
      <c r="E38" s="58">
        <f t="shared" si="0"/>
        <v>0</v>
      </c>
      <c r="F38" s="58">
        <f t="shared" si="1"/>
        <v>0</v>
      </c>
    </row>
    <row r="39" spans="1:9" x14ac:dyDescent="0.25">
      <c r="A39" s="41" t="s">
        <v>56</v>
      </c>
      <c r="B39" s="46"/>
      <c r="C39" s="50"/>
      <c r="E39" s="58">
        <f t="shared" si="0"/>
        <v>0</v>
      </c>
      <c r="F39" s="58">
        <f t="shared" si="1"/>
        <v>0</v>
      </c>
    </row>
    <row r="40" spans="1:9" x14ac:dyDescent="0.25">
      <c r="A40" s="41" t="s">
        <v>169</v>
      </c>
      <c r="B40" s="46"/>
      <c r="C40" s="50"/>
      <c r="E40" s="58">
        <f t="shared" si="0"/>
        <v>0</v>
      </c>
      <c r="F40" s="58">
        <f t="shared" si="1"/>
        <v>0</v>
      </c>
    </row>
    <row r="41" spans="1:9" x14ac:dyDescent="0.25">
      <c r="A41" s="41" t="s">
        <v>5</v>
      </c>
      <c r="B41" s="46"/>
      <c r="C41" s="50"/>
      <c r="E41" s="58">
        <f t="shared" si="0"/>
        <v>0</v>
      </c>
      <c r="F41" s="58">
        <f t="shared" si="1"/>
        <v>0</v>
      </c>
    </row>
    <row r="42" spans="1:9" x14ac:dyDescent="0.25">
      <c r="A42" s="41" t="s">
        <v>57</v>
      </c>
      <c r="B42" s="46"/>
      <c r="C42" s="50"/>
      <c r="E42" s="58">
        <f t="shared" si="0"/>
        <v>0</v>
      </c>
      <c r="F42" s="58">
        <f t="shared" si="1"/>
        <v>0</v>
      </c>
    </row>
    <row r="43" spans="1:9" x14ac:dyDescent="0.25">
      <c r="A43" s="41" t="s">
        <v>58</v>
      </c>
      <c r="B43" s="46"/>
      <c r="C43" s="50"/>
      <c r="E43" s="58">
        <f t="shared" si="0"/>
        <v>0</v>
      </c>
      <c r="F43" s="58">
        <f t="shared" si="1"/>
        <v>0</v>
      </c>
    </row>
    <row r="44" spans="1:9" x14ac:dyDescent="0.25">
      <c r="A44" s="41" t="s">
        <v>152</v>
      </c>
      <c r="B44" s="65"/>
      <c r="C44" s="50"/>
      <c r="E44" s="58">
        <f t="shared" si="0"/>
        <v>0</v>
      </c>
      <c r="F44" s="58">
        <f t="shared" si="1"/>
        <v>0</v>
      </c>
    </row>
    <row r="45" spans="1:9" x14ac:dyDescent="0.25">
      <c r="A45" s="42" t="s">
        <v>135</v>
      </c>
      <c r="B45" s="46"/>
      <c r="C45" s="50"/>
      <c r="E45" s="58">
        <f t="shared" si="0"/>
        <v>0</v>
      </c>
      <c r="F45" s="58">
        <f t="shared" si="1"/>
        <v>0</v>
      </c>
    </row>
    <row r="46" spans="1:9" x14ac:dyDescent="0.25">
      <c r="A46" s="41" t="s">
        <v>59</v>
      </c>
      <c r="B46" s="46"/>
      <c r="C46" s="50"/>
      <c r="E46" s="58">
        <f t="shared" si="0"/>
        <v>0</v>
      </c>
      <c r="F46" s="58">
        <f t="shared" si="1"/>
        <v>0</v>
      </c>
    </row>
    <row r="47" spans="1:9" x14ac:dyDescent="0.25">
      <c r="A47" s="41" t="s">
        <v>60</v>
      </c>
      <c r="B47" s="46"/>
      <c r="C47" s="50"/>
      <c r="E47" s="58">
        <f t="shared" si="0"/>
        <v>0</v>
      </c>
      <c r="F47" s="58">
        <f t="shared" si="1"/>
        <v>0</v>
      </c>
    </row>
    <row r="48" spans="1:9" x14ac:dyDescent="0.25">
      <c r="A48" s="41" t="s">
        <v>61</v>
      </c>
      <c r="B48" s="46"/>
      <c r="C48" s="50"/>
      <c r="E48" s="58">
        <f t="shared" si="0"/>
        <v>0</v>
      </c>
      <c r="F48" s="58">
        <f t="shared" si="1"/>
        <v>0</v>
      </c>
    </row>
    <row r="49" spans="1:6" x14ac:dyDescent="0.25">
      <c r="A49" s="41" t="s">
        <v>158</v>
      </c>
      <c r="B49" s="46"/>
      <c r="C49" s="50"/>
      <c r="E49" s="58">
        <f t="shared" si="0"/>
        <v>0</v>
      </c>
      <c r="F49" s="58">
        <f t="shared" si="1"/>
        <v>0</v>
      </c>
    </row>
    <row r="50" spans="1:6" x14ac:dyDescent="0.25">
      <c r="A50" s="41" t="s">
        <v>178</v>
      </c>
      <c r="B50" s="46"/>
      <c r="C50" s="50"/>
      <c r="E50" s="58">
        <f t="shared" si="0"/>
        <v>0</v>
      </c>
      <c r="F50" s="58">
        <f t="shared" si="1"/>
        <v>0</v>
      </c>
    </row>
    <row r="51" spans="1:6" x14ac:dyDescent="0.25">
      <c r="A51" s="41" t="s">
        <v>170</v>
      </c>
      <c r="B51" s="46"/>
      <c r="C51" s="50"/>
      <c r="E51" s="58">
        <f t="shared" si="0"/>
        <v>0</v>
      </c>
      <c r="F51" s="58">
        <f t="shared" si="1"/>
        <v>0</v>
      </c>
    </row>
    <row r="52" spans="1:6" x14ac:dyDescent="0.25">
      <c r="A52" s="41" t="s">
        <v>165</v>
      </c>
      <c r="B52" s="46"/>
      <c r="C52" s="50"/>
      <c r="E52" s="58">
        <f t="shared" si="0"/>
        <v>0</v>
      </c>
      <c r="F52" s="58">
        <f t="shared" si="1"/>
        <v>0</v>
      </c>
    </row>
    <row r="53" spans="1:6" x14ac:dyDescent="0.25">
      <c r="A53" s="41" t="s">
        <v>6</v>
      </c>
      <c r="B53" s="46"/>
      <c r="C53" s="50"/>
      <c r="E53" s="58">
        <f t="shared" si="0"/>
        <v>0</v>
      </c>
      <c r="F53" s="58">
        <f t="shared" si="1"/>
        <v>0</v>
      </c>
    </row>
    <row r="54" spans="1:6" x14ac:dyDescent="0.25">
      <c r="A54" s="41" t="s">
        <v>7</v>
      </c>
      <c r="B54" s="46"/>
      <c r="C54" s="50"/>
      <c r="E54" s="58">
        <f t="shared" si="0"/>
        <v>0</v>
      </c>
      <c r="F54" s="58">
        <f t="shared" si="1"/>
        <v>0</v>
      </c>
    </row>
    <row r="55" spans="1:6" x14ac:dyDescent="0.25">
      <c r="A55" s="41" t="s">
        <v>62</v>
      </c>
      <c r="B55" s="46"/>
      <c r="C55" s="50"/>
      <c r="E55" s="58">
        <f t="shared" si="0"/>
        <v>0</v>
      </c>
      <c r="F55" s="58">
        <f t="shared" si="1"/>
        <v>0</v>
      </c>
    </row>
    <row r="56" spans="1:6" x14ac:dyDescent="0.25">
      <c r="A56" s="42" t="s">
        <v>63</v>
      </c>
      <c r="B56" s="46"/>
      <c r="C56" s="50"/>
      <c r="E56" s="58">
        <f t="shared" si="0"/>
        <v>0</v>
      </c>
      <c r="F56" s="58">
        <f t="shared" si="1"/>
        <v>0</v>
      </c>
    </row>
    <row r="57" spans="1:6" x14ac:dyDescent="0.25">
      <c r="A57" s="41" t="s">
        <v>137</v>
      </c>
      <c r="B57" s="46"/>
      <c r="C57" s="50"/>
      <c r="E57" s="58">
        <f t="shared" si="0"/>
        <v>0</v>
      </c>
      <c r="F57" s="58">
        <f t="shared" si="1"/>
        <v>0</v>
      </c>
    </row>
    <row r="58" spans="1:6" x14ac:dyDescent="0.25">
      <c r="A58" s="41" t="s">
        <v>8</v>
      </c>
      <c r="B58" s="46"/>
      <c r="C58" s="50"/>
      <c r="E58" s="58">
        <f t="shared" si="0"/>
        <v>0</v>
      </c>
      <c r="F58" s="58">
        <f t="shared" si="1"/>
        <v>0</v>
      </c>
    </row>
    <row r="59" spans="1:6" x14ac:dyDescent="0.25">
      <c r="A59" s="41" t="s">
        <v>64</v>
      </c>
      <c r="B59" s="46"/>
      <c r="C59" s="50"/>
      <c r="E59" s="58">
        <f t="shared" si="0"/>
        <v>0</v>
      </c>
      <c r="F59" s="58">
        <f t="shared" si="1"/>
        <v>0</v>
      </c>
    </row>
    <row r="60" spans="1:6" x14ac:dyDescent="0.25">
      <c r="A60" s="41" t="s">
        <v>65</v>
      </c>
      <c r="B60" s="46"/>
      <c r="C60" s="50"/>
      <c r="E60" s="58">
        <f t="shared" si="0"/>
        <v>0</v>
      </c>
      <c r="F60" s="58">
        <f t="shared" si="1"/>
        <v>0</v>
      </c>
    </row>
    <row r="61" spans="1:6" x14ac:dyDescent="0.25">
      <c r="A61" s="41" t="s">
        <v>66</v>
      </c>
      <c r="B61" s="46"/>
      <c r="C61" s="50"/>
      <c r="E61" s="58">
        <f t="shared" si="0"/>
        <v>0</v>
      </c>
      <c r="F61" s="58">
        <f t="shared" si="1"/>
        <v>0</v>
      </c>
    </row>
    <row r="62" spans="1:6" x14ac:dyDescent="0.25">
      <c r="A62" s="41" t="s">
        <v>67</v>
      </c>
      <c r="B62" s="46"/>
      <c r="C62" s="50"/>
      <c r="E62" s="58">
        <f t="shared" si="0"/>
        <v>0</v>
      </c>
      <c r="F62" s="58">
        <f t="shared" si="1"/>
        <v>0</v>
      </c>
    </row>
    <row r="63" spans="1:6" x14ac:dyDescent="0.25">
      <c r="A63" s="41" t="s">
        <v>68</v>
      </c>
      <c r="B63" s="46"/>
      <c r="C63" s="50"/>
      <c r="E63" s="58">
        <f t="shared" si="0"/>
        <v>0</v>
      </c>
      <c r="F63" s="58">
        <f t="shared" si="1"/>
        <v>0</v>
      </c>
    </row>
    <row r="64" spans="1:6" x14ac:dyDescent="0.25">
      <c r="A64" s="41" t="s">
        <v>69</v>
      </c>
      <c r="B64" s="46"/>
      <c r="C64" s="50"/>
      <c r="E64" s="58">
        <f t="shared" si="0"/>
        <v>0</v>
      </c>
      <c r="F64" s="58">
        <f t="shared" si="1"/>
        <v>0</v>
      </c>
    </row>
    <row r="65" spans="1:6" x14ac:dyDescent="0.25">
      <c r="A65" s="41" t="s">
        <v>171</v>
      </c>
      <c r="B65" s="46"/>
      <c r="C65" s="50"/>
      <c r="E65" s="58">
        <f t="shared" si="0"/>
        <v>0</v>
      </c>
      <c r="F65" s="58">
        <f t="shared" si="1"/>
        <v>0</v>
      </c>
    </row>
    <row r="66" spans="1:6" x14ac:dyDescent="0.25">
      <c r="A66" s="41" t="s">
        <v>39</v>
      </c>
      <c r="B66" s="46"/>
      <c r="C66" s="50"/>
      <c r="E66" s="58">
        <f t="shared" si="0"/>
        <v>0</v>
      </c>
      <c r="F66" s="58">
        <f t="shared" si="1"/>
        <v>0</v>
      </c>
    </row>
    <row r="67" spans="1:6" x14ac:dyDescent="0.25">
      <c r="A67" s="41" t="s">
        <v>27</v>
      </c>
      <c r="B67" s="46"/>
      <c r="C67" s="50"/>
      <c r="E67" s="58">
        <f t="shared" si="0"/>
        <v>0</v>
      </c>
      <c r="F67" s="58">
        <f t="shared" si="1"/>
        <v>0</v>
      </c>
    </row>
    <row r="68" spans="1:6" x14ac:dyDescent="0.25">
      <c r="A68" s="41" t="s">
        <v>28</v>
      </c>
      <c r="B68" s="46"/>
      <c r="C68" s="50"/>
      <c r="E68" s="58">
        <f t="shared" si="0"/>
        <v>0</v>
      </c>
      <c r="F68" s="58">
        <f t="shared" si="1"/>
        <v>0</v>
      </c>
    </row>
    <row r="69" spans="1:6" x14ac:dyDescent="0.25">
      <c r="A69" s="41" t="s">
        <v>9</v>
      </c>
      <c r="B69" s="46"/>
      <c r="C69" s="50"/>
      <c r="E69" s="58">
        <f t="shared" si="0"/>
        <v>0</v>
      </c>
      <c r="F69" s="58">
        <f t="shared" si="1"/>
        <v>0</v>
      </c>
    </row>
    <row r="70" spans="1:6" x14ac:dyDescent="0.25">
      <c r="A70" s="41" t="s">
        <v>70</v>
      </c>
      <c r="B70" s="46"/>
      <c r="C70" s="50"/>
      <c r="E70" s="58">
        <f t="shared" si="0"/>
        <v>0</v>
      </c>
      <c r="F70" s="58">
        <f t="shared" si="1"/>
        <v>0</v>
      </c>
    </row>
    <row r="71" spans="1:6" x14ac:dyDescent="0.25">
      <c r="A71" s="41" t="s">
        <v>71</v>
      </c>
      <c r="B71" s="46"/>
      <c r="C71" s="50"/>
      <c r="E71" s="58">
        <f t="shared" si="0"/>
        <v>0</v>
      </c>
      <c r="F71" s="58">
        <f t="shared" si="1"/>
        <v>0</v>
      </c>
    </row>
    <row r="72" spans="1:6" x14ac:dyDescent="0.25">
      <c r="A72" s="41" t="s">
        <v>10</v>
      </c>
      <c r="B72" s="46"/>
      <c r="C72" s="50"/>
      <c r="E72" s="58">
        <f t="shared" si="0"/>
        <v>0</v>
      </c>
      <c r="F72" s="58">
        <f t="shared" si="1"/>
        <v>0</v>
      </c>
    </row>
    <row r="73" spans="1:6" x14ac:dyDescent="0.25">
      <c r="A73" s="41" t="s">
        <v>142</v>
      </c>
      <c r="B73" s="46"/>
      <c r="C73" s="50"/>
      <c r="E73" s="58">
        <f t="shared" si="0"/>
        <v>0</v>
      </c>
      <c r="F73" s="58">
        <f t="shared" si="1"/>
        <v>0</v>
      </c>
    </row>
    <row r="74" spans="1:6" x14ac:dyDescent="0.25">
      <c r="A74" s="41" t="s">
        <v>160</v>
      </c>
      <c r="B74" s="46"/>
      <c r="C74" s="50"/>
      <c r="E74" s="58">
        <f t="shared" si="0"/>
        <v>0</v>
      </c>
      <c r="F74" s="58">
        <f t="shared" si="1"/>
        <v>0</v>
      </c>
    </row>
    <row r="75" spans="1:6" x14ac:dyDescent="0.25">
      <c r="A75" s="41" t="s">
        <v>72</v>
      </c>
      <c r="B75" s="46"/>
      <c r="C75" s="50"/>
      <c r="E75" s="58">
        <f t="shared" si="0"/>
        <v>0</v>
      </c>
      <c r="F75" s="58">
        <f t="shared" si="1"/>
        <v>0</v>
      </c>
    </row>
    <row r="76" spans="1:6" x14ac:dyDescent="0.25">
      <c r="A76" s="41" t="s">
        <v>11</v>
      </c>
      <c r="B76" s="46"/>
      <c r="C76" s="50"/>
      <c r="E76" s="58">
        <f t="shared" si="0"/>
        <v>0</v>
      </c>
      <c r="F76" s="58">
        <f t="shared" si="1"/>
        <v>0</v>
      </c>
    </row>
    <row r="77" spans="1:6" x14ac:dyDescent="0.25">
      <c r="A77" s="41" t="s">
        <v>30</v>
      </c>
      <c r="B77" s="46"/>
      <c r="C77" s="50"/>
      <c r="E77" s="58">
        <f t="shared" si="0"/>
        <v>0</v>
      </c>
      <c r="F77" s="58">
        <f t="shared" si="1"/>
        <v>0</v>
      </c>
    </row>
    <row r="78" spans="1:6" x14ac:dyDescent="0.25">
      <c r="A78" s="41" t="s">
        <v>164</v>
      </c>
      <c r="B78" s="46"/>
      <c r="C78" s="50"/>
      <c r="E78" s="58">
        <f t="shared" si="0"/>
        <v>0</v>
      </c>
      <c r="F78" s="58">
        <f t="shared" si="1"/>
        <v>0</v>
      </c>
    </row>
    <row r="79" spans="1:6" x14ac:dyDescent="0.25">
      <c r="A79" s="41" t="s">
        <v>168</v>
      </c>
      <c r="B79" s="46"/>
      <c r="C79" s="50"/>
      <c r="E79" s="58">
        <f t="shared" si="0"/>
        <v>0</v>
      </c>
      <c r="F79" s="58">
        <f t="shared" si="1"/>
        <v>0</v>
      </c>
    </row>
    <row r="80" spans="1:6" x14ac:dyDescent="0.25">
      <c r="A80" s="41" t="s">
        <v>31</v>
      </c>
      <c r="B80" s="46"/>
      <c r="C80" s="50"/>
      <c r="E80" s="58">
        <f t="shared" ref="E80:E148" si="2">B80/5</f>
        <v>0</v>
      </c>
      <c r="F80" s="58">
        <f t="shared" ref="F80:F148" si="3">C80/8</f>
        <v>0</v>
      </c>
    </row>
    <row r="81" spans="1:6" x14ac:dyDescent="0.25">
      <c r="A81" s="41" t="s">
        <v>12</v>
      </c>
      <c r="B81" s="46"/>
      <c r="C81" s="50"/>
      <c r="E81" s="58">
        <f t="shared" si="2"/>
        <v>0</v>
      </c>
      <c r="F81" s="58">
        <f t="shared" si="3"/>
        <v>0</v>
      </c>
    </row>
    <row r="82" spans="1:6" x14ac:dyDescent="0.25">
      <c r="A82" s="41" t="s">
        <v>13</v>
      </c>
      <c r="B82" s="46"/>
      <c r="C82" s="50"/>
      <c r="E82" s="58">
        <f t="shared" si="2"/>
        <v>0</v>
      </c>
      <c r="F82" s="58">
        <f t="shared" si="3"/>
        <v>0</v>
      </c>
    </row>
    <row r="83" spans="1:6" x14ac:dyDescent="0.25">
      <c r="A83" s="41" t="s">
        <v>73</v>
      </c>
      <c r="B83" s="46"/>
      <c r="C83" s="50"/>
      <c r="E83" s="58">
        <f t="shared" si="2"/>
        <v>0</v>
      </c>
      <c r="F83" s="58">
        <f t="shared" si="3"/>
        <v>0</v>
      </c>
    </row>
    <row r="84" spans="1:6" x14ac:dyDescent="0.25">
      <c r="A84" s="41" t="s">
        <v>14</v>
      </c>
      <c r="B84" s="46"/>
      <c r="C84" s="50"/>
      <c r="E84" s="58">
        <f t="shared" si="2"/>
        <v>0</v>
      </c>
      <c r="F84" s="58">
        <f t="shared" si="3"/>
        <v>0</v>
      </c>
    </row>
    <row r="85" spans="1:6" x14ac:dyDescent="0.25">
      <c r="A85" s="41" t="s">
        <v>74</v>
      </c>
      <c r="B85" s="46"/>
      <c r="C85" s="50"/>
      <c r="E85" s="58">
        <f t="shared" si="2"/>
        <v>0</v>
      </c>
      <c r="F85" s="58">
        <f t="shared" si="3"/>
        <v>0</v>
      </c>
    </row>
    <row r="86" spans="1:6" x14ac:dyDescent="0.25">
      <c r="A86" s="41" t="s">
        <v>75</v>
      </c>
      <c r="B86" s="46"/>
      <c r="C86" s="50"/>
      <c r="E86" s="58">
        <f t="shared" si="2"/>
        <v>0</v>
      </c>
      <c r="F86" s="58">
        <f t="shared" si="3"/>
        <v>0</v>
      </c>
    </row>
    <row r="87" spans="1:6" x14ac:dyDescent="0.25">
      <c r="A87" s="41" t="s">
        <v>76</v>
      </c>
      <c r="B87" s="46"/>
      <c r="C87" s="50"/>
      <c r="E87" s="58">
        <f t="shared" si="2"/>
        <v>0</v>
      </c>
      <c r="F87" s="58">
        <f t="shared" si="3"/>
        <v>0</v>
      </c>
    </row>
    <row r="88" spans="1:6" x14ac:dyDescent="0.25">
      <c r="A88" s="41" t="s">
        <v>174</v>
      </c>
      <c r="B88" s="46"/>
      <c r="C88" s="50"/>
      <c r="E88" s="58">
        <f t="shared" si="2"/>
        <v>0</v>
      </c>
      <c r="F88" s="58">
        <f t="shared" si="3"/>
        <v>0</v>
      </c>
    </row>
    <row r="89" spans="1:6" x14ac:dyDescent="0.25">
      <c r="A89" s="41" t="s">
        <v>77</v>
      </c>
      <c r="B89" s="46"/>
      <c r="C89" s="50"/>
      <c r="E89" s="58">
        <f t="shared" si="2"/>
        <v>0</v>
      </c>
      <c r="F89" s="58">
        <f t="shared" si="3"/>
        <v>0</v>
      </c>
    </row>
    <row r="90" spans="1:6" x14ac:dyDescent="0.25">
      <c r="A90" s="41" t="s">
        <v>176</v>
      </c>
      <c r="B90" s="46"/>
      <c r="C90" s="50"/>
      <c r="E90" s="58">
        <f t="shared" si="2"/>
        <v>0</v>
      </c>
      <c r="F90" s="58">
        <f t="shared" si="3"/>
        <v>0</v>
      </c>
    </row>
    <row r="91" spans="1:6" x14ac:dyDescent="0.25">
      <c r="A91" s="41" t="s">
        <v>148</v>
      </c>
      <c r="B91" s="46"/>
      <c r="C91" s="50"/>
      <c r="E91" s="58">
        <f t="shared" si="2"/>
        <v>0</v>
      </c>
      <c r="F91" s="58">
        <f t="shared" si="3"/>
        <v>0</v>
      </c>
    </row>
    <row r="92" spans="1:6" x14ac:dyDescent="0.25">
      <c r="A92" s="41" t="s">
        <v>32</v>
      </c>
      <c r="B92" s="46"/>
      <c r="C92" s="50"/>
      <c r="E92" s="58">
        <f t="shared" si="2"/>
        <v>0</v>
      </c>
      <c r="F92" s="58">
        <f t="shared" si="3"/>
        <v>0</v>
      </c>
    </row>
    <row r="93" spans="1:6" x14ac:dyDescent="0.25">
      <c r="A93" s="41" t="s">
        <v>78</v>
      </c>
      <c r="B93" s="46"/>
      <c r="C93" s="50"/>
      <c r="E93" s="58">
        <f t="shared" si="2"/>
        <v>0</v>
      </c>
      <c r="F93" s="58">
        <f t="shared" si="3"/>
        <v>0</v>
      </c>
    </row>
    <row r="94" spans="1:6" x14ac:dyDescent="0.25">
      <c r="A94" s="41" t="s">
        <v>79</v>
      </c>
      <c r="B94" s="46"/>
      <c r="C94" s="50"/>
      <c r="E94" s="58">
        <f t="shared" si="2"/>
        <v>0</v>
      </c>
      <c r="F94" s="58">
        <f t="shared" si="3"/>
        <v>0</v>
      </c>
    </row>
    <row r="95" spans="1:6" x14ac:dyDescent="0.25">
      <c r="A95" s="41" t="s">
        <v>33</v>
      </c>
      <c r="B95" s="46"/>
      <c r="C95" s="50"/>
      <c r="E95" s="58">
        <f t="shared" si="2"/>
        <v>0</v>
      </c>
      <c r="F95" s="58">
        <f t="shared" si="3"/>
        <v>0</v>
      </c>
    </row>
    <row r="96" spans="1:6" x14ac:dyDescent="0.25">
      <c r="A96" s="41" t="s">
        <v>15</v>
      </c>
      <c r="B96" s="46"/>
      <c r="C96" s="50"/>
      <c r="E96" s="58">
        <f t="shared" si="2"/>
        <v>0</v>
      </c>
      <c r="F96" s="58">
        <f t="shared" si="3"/>
        <v>0</v>
      </c>
    </row>
    <row r="97" spans="1:6" x14ac:dyDescent="0.25">
      <c r="A97" s="41" t="s">
        <v>159</v>
      </c>
      <c r="B97" s="46"/>
      <c r="C97" s="50"/>
      <c r="E97" s="58">
        <f t="shared" si="2"/>
        <v>0</v>
      </c>
      <c r="F97" s="58">
        <f t="shared" si="3"/>
        <v>0</v>
      </c>
    </row>
    <row r="98" spans="1:6" x14ac:dyDescent="0.25">
      <c r="A98" s="41" t="s">
        <v>38</v>
      </c>
      <c r="B98" s="46"/>
      <c r="C98" s="50"/>
      <c r="E98" s="58">
        <f t="shared" si="2"/>
        <v>0</v>
      </c>
      <c r="F98" s="58">
        <f t="shared" si="3"/>
        <v>0</v>
      </c>
    </row>
    <row r="99" spans="1:6" x14ac:dyDescent="0.25">
      <c r="A99" s="41" t="s">
        <v>80</v>
      </c>
      <c r="B99" s="46"/>
      <c r="C99" s="50"/>
      <c r="E99" s="58">
        <f t="shared" si="2"/>
        <v>0</v>
      </c>
      <c r="F99" s="58">
        <f t="shared" si="3"/>
        <v>0</v>
      </c>
    </row>
    <row r="100" spans="1:6" x14ac:dyDescent="0.25">
      <c r="A100" s="41" t="s">
        <v>81</v>
      </c>
      <c r="B100" s="46"/>
      <c r="C100" s="50"/>
      <c r="E100" s="58">
        <f t="shared" si="2"/>
        <v>0</v>
      </c>
      <c r="F100" s="58">
        <f t="shared" si="3"/>
        <v>0</v>
      </c>
    </row>
    <row r="101" spans="1:6" x14ac:dyDescent="0.25">
      <c r="A101" s="41" t="s">
        <v>16</v>
      </c>
      <c r="B101" s="46"/>
      <c r="C101" s="50"/>
      <c r="E101" s="58">
        <f t="shared" si="2"/>
        <v>0</v>
      </c>
      <c r="F101" s="58">
        <f t="shared" si="3"/>
        <v>0</v>
      </c>
    </row>
    <row r="102" spans="1:6" x14ac:dyDescent="0.25">
      <c r="A102" s="41" t="s">
        <v>177</v>
      </c>
      <c r="B102" s="46"/>
      <c r="C102" s="50"/>
      <c r="E102" s="58">
        <f t="shared" si="2"/>
        <v>0</v>
      </c>
      <c r="F102" s="58">
        <f t="shared" si="3"/>
        <v>0</v>
      </c>
    </row>
    <row r="103" spans="1:6" x14ac:dyDescent="0.25">
      <c r="A103" s="41" t="s">
        <v>34</v>
      </c>
      <c r="B103" s="46"/>
      <c r="C103" s="50"/>
      <c r="E103" s="58">
        <f t="shared" si="2"/>
        <v>0</v>
      </c>
      <c r="F103" s="58">
        <f t="shared" si="3"/>
        <v>0</v>
      </c>
    </row>
    <row r="104" spans="1:6" x14ac:dyDescent="0.25">
      <c r="A104" s="41" t="s">
        <v>82</v>
      </c>
      <c r="B104" s="46"/>
      <c r="C104" s="50"/>
      <c r="E104" s="58">
        <f t="shared" si="2"/>
        <v>0</v>
      </c>
      <c r="F104" s="58">
        <f t="shared" si="3"/>
        <v>0</v>
      </c>
    </row>
    <row r="105" spans="1:6" x14ac:dyDescent="0.25">
      <c r="A105" s="41" t="s">
        <v>180</v>
      </c>
      <c r="B105" s="46"/>
      <c r="C105" s="50"/>
      <c r="E105" s="58">
        <f t="shared" si="2"/>
        <v>0</v>
      </c>
      <c r="F105" s="58">
        <f t="shared" si="3"/>
        <v>0</v>
      </c>
    </row>
    <row r="106" spans="1:6" x14ac:dyDescent="0.25">
      <c r="A106" s="41" t="s">
        <v>193</v>
      </c>
      <c r="B106" s="46"/>
      <c r="C106" s="50"/>
      <c r="E106" s="58">
        <f t="shared" si="2"/>
        <v>0</v>
      </c>
      <c r="F106" s="58">
        <f t="shared" si="3"/>
        <v>0</v>
      </c>
    </row>
    <row r="107" spans="1:6" x14ac:dyDescent="0.25">
      <c r="A107" s="41" t="s">
        <v>35</v>
      </c>
      <c r="B107" s="46"/>
      <c r="C107" s="50"/>
      <c r="E107" s="58">
        <f t="shared" si="2"/>
        <v>0</v>
      </c>
      <c r="F107" s="58">
        <f t="shared" si="3"/>
        <v>0</v>
      </c>
    </row>
    <row r="108" spans="1:6" x14ac:dyDescent="0.25">
      <c r="A108" s="41" t="s">
        <v>83</v>
      </c>
      <c r="B108" s="46"/>
      <c r="C108" s="50"/>
      <c r="E108" s="58">
        <f t="shared" si="2"/>
        <v>0</v>
      </c>
      <c r="F108" s="58">
        <f t="shared" si="3"/>
        <v>0</v>
      </c>
    </row>
    <row r="109" spans="1:6" x14ac:dyDescent="0.25">
      <c r="A109" s="41" t="s">
        <v>133</v>
      </c>
      <c r="B109" s="46"/>
      <c r="C109" s="50"/>
      <c r="E109" s="58">
        <f t="shared" si="2"/>
        <v>0</v>
      </c>
      <c r="F109" s="58">
        <f t="shared" si="3"/>
        <v>0</v>
      </c>
    </row>
    <row r="110" spans="1:6" x14ac:dyDescent="0.25">
      <c r="A110" s="41" t="s">
        <v>140</v>
      </c>
      <c r="B110" s="46"/>
      <c r="C110" s="50"/>
      <c r="E110" s="58">
        <f t="shared" si="2"/>
        <v>0</v>
      </c>
      <c r="F110" s="58">
        <f t="shared" si="3"/>
        <v>0</v>
      </c>
    </row>
    <row r="111" spans="1:6" x14ac:dyDescent="0.25">
      <c r="A111" s="41" t="s">
        <v>166</v>
      </c>
      <c r="B111" s="46"/>
      <c r="C111" s="50"/>
      <c r="E111" s="58">
        <f t="shared" si="2"/>
        <v>0</v>
      </c>
      <c r="F111" s="58">
        <f t="shared" si="3"/>
        <v>0</v>
      </c>
    </row>
    <row r="112" spans="1:6" x14ac:dyDescent="0.25">
      <c r="A112" s="41" t="s">
        <v>17</v>
      </c>
      <c r="B112" s="46"/>
      <c r="C112" s="50"/>
      <c r="E112" s="58">
        <f t="shared" si="2"/>
        <v>0</v>
      </c>
      <c r="F112" s="58">
        <f t="shared" si="3"/>
        <v>0</v>
      </c>
    </row>
    <row r="113" spans="1:6" x14ac:dyDescent="0.25">
      <c r="A113" s="41" t="s">
        <v>84</v>
      </c>
      <c r="B113" s="46"/>
      <c r="C113" s="50"/>
      <c r="E113" s="58">
        <f t="shared" si="2"/>
        <v>0</v>
      </c>
      <c r="F113" s="58">
        <f t="shared" si="3"/>
        <v>0</v>
      </c>
    </row>
    <row r="114" spans="1:6" x14ac:dyDescent="0.25">
      <c r="A114" s="41" t="s">
        <v>85</v>
      </c>
      <c r="B114" s="46"/>
      <c r="C114" s="50"/>
      <c r="E114" s="58">
        <f t="shared" si="2"/>
        <v>0</v>
      </c>
      <c r="F114" s="58">
        <f t="shared" si="3"/>
        <v>0</v>
      </c>
    </row>
    <row r="115" spans="1:6" x14ac:dyDescent="0.25">
      <c r="A115" s="41" t="s">
        <v>18</v>
      </c>
      <c r="B115" s="46"/>
      <c r="C115" s="50"/>
      <c r="E115" s="58">
        <f t="shared" si="2"/>
        <v>0</v>
      </c>
      <c r="F115" s="58">
        <f t="shared" si="3"/>
        <v>0</v>
      </c>
    </row>
    <row r="116" spans="1:6" x14ac:dyDescent="0.25">
      <c r="A116" s="41" t="s">
        <v>167</v>
      </c>
      <c r="B116" s="46"/>
      <c r="C116" s="50"/>
      <c r="E116" s="58">
        <f t="shared" si="2"/>
        <v>0</v>
      </c>
      <c r="F116" s="58">
        <f t="shared" si="3"/>
        <v>0</v>
      </c>
    </row>
    <row r="117" spans="1:6" x14ac:dyDescent="0.25">
      <c r="A117" s="41" t="s">
        <v>149</v>
      </c>
      <c r="B117" s="46"/>
      <c r="C117" s="50"/>
      <c r="E117" s="58">
        <f t="shared" si="2"/>
        <v>0</v>
      </c>
      <c r="F117" s="58">
        <f t="shared" si="3"/>
        <v>0</v>
      </c>
    </row>
    <row r="118" spans="1:6" x14ac:dyDescent="0.25">
      <c r="A118" s="41" t="s">
        <v>157</v>
      </c>
      <c r="B118" s="46"/>
      <c r="C118" s="50"/>
      <c r="E118" s="58">
        <f t="shared" si="2"/>
        <v>0</v>
      </c>
      <c r="F118" s="58">
        <f t="shared" si="3"/>
        <v>0</v>
      </c>
    </row>
    <row r="119" spans="1:6" x14ac:dyDescent="0.25">
      <c r="A119" s="41" t="s">
        <v>19</v>
      </c>
      <c r="B119" s="46"/>
      <c r="C119" s="50"/>
      <c r="E119" s="58">
        <f t="shared" si="2"/>
        <v>0</v>
      </c>
      <c r="F119" s="58">
        <f t="shared" si="3"/>
        <v>0</v>
      </c>
    </row>
    <row r="120" spans="1:6" x14ac:dyDescent="0.25">
      <c r="A120" s="41" t="s">
        <v>20</v>
      </c>
      <c r="B120" s="46"/>
      <c r="C120" s="50"/>
      <c r="E120" s="58">
        <f t="shared" si="2"/>
        <v>0</v>
      </c>
      <c r="F120" s="58">
        <f t="shared" si="3"/>
        <v>0</v>
      </c>
    </row>
    <row r="121" spans="1:6" x14ac:dyDescent="0.25">
      <c r="A121" s="41" t="s">
        <v>86</v>
      </c>
      <c r="B121" s="46"/>
      <c r="C121" s="50"/>
      <c r="E121" s="58">
        <f t="shared" si="2"/>
        <v>0</v>
      </c>
      <c r="F121" s="58">
        <f t="shared" si="3"/>
        <v>0</v>
      </c>
    </row>
    <row r="122" spans="1:6" x14ac:dyDescent="0.25">
      <c r="A122" s="41" t="s">
        <v>87</v>
      </c>
      <c r="B122" s="46"/>
      <c r="C122" s="50"/>
      <c r="E122" s="58">
        <f t="shared" si="2"/>
        <v>0</v>
      </c>
      <c r="F122" s="58">
        <f t="shared" si="3"/>
        <v>0</v>
      </c>
    </row>
    <row r="123" spans="1:6" x14ac:dyDescent="0.25">
      <c r="A123" s="41" t="s">
        <v>88</v>
      </c>
      <c r="B123" s="46"/>
      <c r="C123" s="50"/>
      <c r="E123" s="58">
        <f t="shared" si="2"/>
        <v>0</v>
      </c>
      <c r="F123" s="58">
        <f t="shared" si="3"/>
        <v>0</v>
      </c>
    </row>
    <row r="124" spans="1:6" x14ac:dyDescent="0.25">
      <c r="A124" s="41" t="s">
        <v>89</v>
      </c>
      <c r="B124" s="46"/>
      <c r="C124" s="50"/>
      <c r="E124" s="58">
        <f t="shared" si="2"/>
        <v>0</v>
      </c>
      <c r="F124" s="58">
        <f t="shared" si="3"/>
        <v>0</v>
      </c>
    </row>
    <row r="125" spans="1:6" x14ac:dyDescent="0.25">
      <c r="A125" s="41" t="s">
        <v>90</v>
      </c>
      <c r="B125" s="46"/>
      <c r="C125" s="50"/>
      <c r="E125" s="58">
        <f t="shared" si="2"/>
        <v>0</v>
      </c>
      <c r="F125" s="58">
        <f t="shared" si="3"/>
        <v>0</v>
      </c>
    </row>
    <row r="126" spans="1:6" x14ac:dyDescent="0.25">
      <c r="A126" s="41" t="s">
        <v>21</v>
      </c>
      <c r="B126" s="46"/>
      <c r="C126" s="50"/>
      <c r="E126" s="58">
        <f t="shared" si="2"/>
        <v>0</v>
      </c>
      <c r="F126" s="58">
        <f t="shared" si="3"/>
        <v>0</v>
      </c>
    </row>
    <row r="127" spans="1:6" x14ac:dyDescent="0.25">
      <c r="A127" s="41" t="s">
        <v>22</v>
      </c>
      <c r="B127" s="46"/>
      <c r="C127" s="50"/>
      <c r="E127" s="58">
        <f t="shared" si="2"/>
        <v>0</v>
      </c>
      <c r="F127" s="58">
        <f t="shared" si="3"/>
        <v>0</v>
      </c>
    </row>
    <row r="128" spans="1:6" x14ac:dyDescent="0.25">
      <c r="A128" s="41" t="s">
        <v>37</v>
      </c>
      <c r="B128" s="46"/>
      <c r="C128" s="50"/>
      <c r="E128" s="58">
        <f t="shared" si="2"/>
        <v>0</v>
      </c>
      <c r="F128" s="58">
        <f t="shared" si="3"/>
        <v>0</v>
      </c>
    </row>
    <row r="129" spans="1:6" x14ac:dyDescent="0.25">
      <c r="A129" s="41" t="s">
        <v>26</v>
      </c>
      <c r="B129" s="46"/>
      <c r="C129" s="50"/>
      <c r="E129" s="58">
        <f t="shared" si="2"/>
        <v>0</v>
      </c>
      <c r="F129" s="58">
        <f t="shared" si="3"/>
        <v>0</v>
      </c>
    </row>
    <row r="130" spans="1:6" x14ac:dyDescent="0.25">
      <c r="A130" s="41" t="s">
        <v>91</v>
      </c>
      <c r="B130" s="46"/>
      <c r="C130" s="50"/>
      <c r="E130" s="58">
        <f t="shared" si="2"/>
        <v>0</v>
      </c>
      <c r="F130" s="58">
        <f t="shared" si="3"/>
        <v>0</v>
      </c>
    </row>
    <row r="131" spans="1:6" x14ac:dyDescent="0.25">
      <c r="A131" s="41" t="s">
        <v>173</v>
      </c>
      <c r="B131" s="46"/>
      <c r="C131" s="50"/>
      <c r="E131" s="58">
        <f t="shared" si="2"/>
        <v>0</v>
      </c>
      <c r="F131" s="58">
        <f t="shared" si="3"/>
        <v>0</v>
      </c>
    </row>
    <row r="132" spans="1:6" x14ac:dyDescent="0.25">
      <c r="A132" s="41" t="s">
        <v>23</v>
      </c>
      <c r="B132" s="46"/>
      <c r="C132" s="50"/>
      <c r="E132" s="58">
        <f t="shared" si="2"/>
        <v>0</v>
      </c>
      <c r="F132" s="58">
        <f t="shared" si="3"/>
        <v>0</v>
      </c>
    </row>
    <row r="133" spans="1:6" x14ac:dyDescent="0.25">
      <c r="A133" s="41" t="s">
        <v>92</v>
      </c>
      <c r="B133" s="46"/>
      <c r="C133" s="50"/>
      <c r="E133" s="58">
        <f t="shared" si="2"/>
        <v>0</v>
      </c>
      <c r="F133" s="58">
        <f t="shared" si="3"/>
        <v>0</v>
      </c>
    </row>
    <row r="134" spans="1:6" x14ac:dyDescent="0.25">
      <c r="A134" s="41" t="s">
        <v>192</v>
      </c>
      <c r="B134" s="46"/>
      <c r="C134" s="50"/>
      <c r="E134" s="58">
        <f t="shared" si="2"/>
        <v>0</v>
      </c>
      <c r="F134" s="58">
        <f t="shared" si="3"/>
        <v>0</v>
      </c>
    </row>
    <row r="135" spans="1:6" x14ac:dyDescent="0.25">
      <c r="A135" s="41" t="s">
        <v>131</v>
      </c>
      <c r="B135" s="46"/>
      <c r="C135" s="50"/>
      <c r="E135" s="58">
        <f t="shared" si="2"/>
        <v>0</v>
      </c>
      <c r="F135" s="58">
        <f t="shared" si="3"/>
        <v>0</v>
      </c>
    </row>
    <row r="136" spans="1:6" x14ac:dyDescent="0.25">
      <c r="A136" s="41" t="s">
        <v>93</v>
      </c>
      <c r="B136" s="46"/>
      <c r="C136" s="50"/>
      <c r="E136" s="58">
        <f t="shared" si="2"/>
        <v>0</v>
      </c>
      <c r="F136" s="58">
        <f t="shared" si="3"/>
        <v>0</v>
      </c>
    </row>
    <row r="137" spans="1:6" x14ac:dyDescent="0.25">
      <c r="A137" s="41" t="s">
        <v>126</v>
      </c>
      <c r="B137" s="46"/>
      <c r="C137" s="50"/>
      <c r="E137" s="58">
        <f t="shared" si="2"/>
        <v>0</v>
      </c>
      <c r="F137" s="58">
        <f t="shared" si="3"/>
        <v>0</v>
      </c>
    </row>
    <row r="138" spans="1:6" x14ac:dyDescent="0.25">
      <c r="A138" s="41" t="s">
        <v>94</v>
      </c>
      <c r="B138" s="46"/>
      <c r="C138" s="50"/>
      <c r="E138" s="58">
        <f t="shared" si="2"/>
        <v>0</v>
      </c>
      <c r="F138" s="58">
        <f t="shared" si="3"/>
        <v>0</v>
      </c>
    </row>
    <row r="139" spans="1:6" x14ac:dyDescent="0.25">
      <c r="A139" s="41" t="s">
        <v>24</v>
      </c>
      <c r="B139" s="46"/>
      <c r="C139" s="50"/>
      <c r="E139" s="58">
        <f t="shared" si="2"/>
        <v>0</v>
      </c>
      <c r="F139" s="58">
        <f t="shared" si="3"/>
        <v>0</v>
      </c>
    </row>
    <row r="140" spans="1:6" x14ac:dyDescent="0.25">
      <c r="A140" s="41" t="s">
        <v>95</v>
      </c>
      <c r="B140" s="46"/>
      <c r="C140" s="50"/>
      <c r="E140" s="58">
        <f t="shared" si="2"/>
        <v>0</v>
      </c>
      <c r="F140" s="58">
        <f t="shared" si="3"/>
        <v>0</v>
      </c>
    </row>
    <row r="141" spans="1:6" x14ac:dyDescent="0.25">
      <c r="A141" s="41" t="s">
        <v>136</v>
      </c>
      <c r="B141" s="46"/>
      <c r="C141" s="50"/>
      <c r="E141" s="58">
        <f t="shared" si="2"/>
        <v>0</v>
      </c>
      <c r="F141" s="58">
        <f t="shared" si="3"/>
        <v>0</v>
      </c>
    </row>
    <row r="142" spans="1:6" x14ac:dyDescent="0.25">
      <c r="A142" s="41" t="s">
        <v>96</v>
      </c>
      <c r="B142" s="46"/>
      <c r="C142" s="50"/>
      <c r="E142" s="58">
        <f t="shared" si="2"/>
        <v>0</v>
      </c>
      <c r="F142" s="58">
        <f t="shared" si="3"/>
        <v>0</v>
      </c>
    </row>
    <row r="143" spans="1:6" x14ac:dyDescent="0.25">
      <c r="A143" s="41" t="s">
        <v>97</v>
      </c>
      <c r="B143" s="46"/>
      <c r="C143" s="50"/>
      <c r="E143" s="58">
        <f t="shared" si="2"/>
        <v>0</v>
      </c>
      <c r="F143" s="58">
        <f t="shared" si="3"/>
        <v>0</v>
      </c>
    </row>
    <row r="144" spans="1:6" x14ac:dyDescent="0.25">
      <c r="A144" s="41" t="s">
        <v>29</v>
      </c>
      <c r="B144" s="46"/>
      <c r="C144" s="50"/>
      <c r="E144" s="58">
        <f t="shared" si="2"/>
        <v>0</v>
      </c>
      <c r="F144" s="58">
        <f t="shared" si="3"/>
        <v>0</v>
      </c>
    </row>
    <row r="145" spans="1:6" x14ac:dyDescent="0.25">
      <c r="A145" s="41" t="s">
        <v>153</v>
      </c>
      <c r="B145" s="46"/>
      <c r="C145" s="50"/>
      <c r="E145" s="58">
        <f t="shared" si="2"/>
        <v>0</v>
      </c>
      <c r="F145" s="58">
        <f t="shared" si="3"/>
        <v>0</v>
      </c>
    </row>
    <row r="146" spans="1:6" x14ac:dyDescent="0.25">
      <c r="A146" s="41" t="s">
        <v>98</v>
      </c>
      <c r="B146" s="46"/>
      <c r="C146" s="50"/>
      <c r="E146" s="58">
        <f t="shared" si="2"/>
        <v>0</v>
      </c>
      <c r="F146" s="58">
        <f t="shared" si="3"/>
        <v>0</v>
      </c>
    </row>
    <row r="147" spans="1:6" x14ac:dyDescent="0.25">
      <c r="A147" s="41" t="s">
        <v>99</v>
      </c>
      <c r="B147" s="46"/>
      <c r="C147" s="50"/>
      <c r="E147" s="58">
        <f t="shared" si="2"/>
        <v>0</v>
      </c>
      <c r="F147" s="58">
        <f t="shared" si="3"/>
        <v>0</v>
      </c>
    </row>
    <row r="148" spans="1:6" x14ac:dyDescent="0.25">
      <c r="A148" s="41" t="s">
        <v>100</v>
      </c>
      <c r="B148" s="46"/>
      <c r="C148" s="50"/>
      <c r="E148" s="58">
        <f t="shared" si="2"/>
        <v>0</v>
      </c>
      <c r="F148" s="58">
        <f t="shared" si="3"/>
        <v>0</v>
      </c>
    </row>
    <row r="149" spans="1:6" x14ac:dyDescent="0.25">
      <c r="A149" s="41" t="s">
        <v>101</v>
      </c>
      <c r="B149" s="46"/>
      <c r="C149" s="50"/>
      <c r="E149" s="58">
        <f t="shared" ref="E149:E181" si="4">B149/5</f>
        <v>0</v>
      </c>
      <c r="F149" s="58">
        <f t="shared" ref="F149:F181" si="5">C149/8</f>
        <v>0</v>
      </c>
    </row>
    <row r="150" spans="1:6" x14ac:dyDescent="0.25">
      <c r="A150" s="41" t="s">
        <v>102</v>
      </c>
      <c r="B150" s="46"/>
      <c r="C150" s="50"/>
      <c r="E150" s="58">
        <f t="shared" si="4"/>
        <v>0</v>
      </c>
      <c r="F150" s="58">
        <f t="shared" si="5"/>
        <v>0</v>
      </c>
    </row>
    <row r="151" spans="1:6" x14ac:dyDescent="0.25">
      <c r="A151" s="41" t="s">
        <v>103</v>
      </c>
      <c r="B151" s="46"/>
      <c r="C151" s="50"/>
      <c r="E151" s="58">
        <f t="shared" si="4"/>
        <v>0</v>
      </c>
      <c r="F151" s="58">
        <f t="shared" si="5"/>
        <v>0</v>
      </c>
    </row>
    <row r="152" spans="1:6" x14ac:dyDescent="0.25">
      <c r="A152" s="42" t="s">
        <v>175</v>
      </c>
      <c r="B152" s="46"/>
      <c r="C152" s="50"/>
      <c r="E152" s="58">
        <f t="shared" si="4"/>
        <v>0</v>
      </c>
      <c r="F152" s="58">
        <f t="shared" si="5"/>
        <v>0</v>
      </c>
    </row>
    <row r="153" spans="1:6" x14ac:dyDescent="0.25">
      <c r="A153" s="42" t="s">
        <v>143</v>
      </c>
      <c r="B153" s="46"/>
      <c r="C153" s="50"/>
      <c r="E153" s="58">
        <f t="shared" si="4"/>
        <v>0</v>
      </c>
      <c r="F153" s="58">
        <f t="shared" si="5"/>
        <v>0</v>
      </c>
    </row>
    <row r="154" spans="1:6" x14ac:dyDescent="0.25">
      <c r="A154" s="41" t="s">
        <v>104</v>
      </c>
      <c r="B154" s="46"/>
      <c r="C154" s="50"/>
      <c r="E154" s="58">
        <f t="shared" si="4"/>
        <v>0</v>
      </c>
      <c r="F154" s="58">
        <f t="shared" si="5"/>
        <v>0</v>
      </c>
    </row>
    <row r="155" spans="1:6" x14ac:dyDescent="0.25">
      <c r="A155" s="41" t="s">
        <v>105</v>
      </c>
      <c r="B155" s="46"/>
      <c r="C155" s="50"/>
      <c r="E155" s="58">
        <f t="shared" si="4"/>
        <v>0</v>
      </c>
      <c r="F155" s="58">
        <f t="shared" si="5"/>
        <v>0</v>
      </c>
    </row>
    <row r="156" spans="1:6" x14ac:dyDescent="0.25">
      <c r="A156" s="41" t="s">
        <v>106</v>
      </c>
      <c r="B156" s="46"/>
      <c r="C156" s="50"/>
      <c r="E156" s="58">
        <f t="shared" si="4"/>
        <v>0</v>
      </c>
      <c r="F156" s="58">
        <f t="shared" si="5"/>
        <v>0</v>
      </c>
    </row>
    <row r="157" spans="1:6" x14ac:dyDescent="0.25">
      <c r="A157" s="41" t="s">
        <v>107</v>
      </c>
      <c r="B157" s="46"/>
      <c r="C157" s="50"/>
      <c r="E157" s="58">
        <f t="shared" si="4"/>
        <v>0</v>
      </c>
      <c r="F157" s="58">
        <f t="shared" si="5"/>
        <v>0</v>
      </c>
    </row>
    <row r="158" spans="1:6" x14ac:dyDescent="0.25">
      <c r="A158" s="41" t="s">
        <v>108</v>
      </c>
      <c r="B158" s="46"/>
      <c r="C158" s="50"/>
      <c r="E158" s="58">
        <f t="shared" si="4"/>
        <v>0</v>
      </c>
      <c r="F158" s="58">
        <f t="shared" si="5"/>
        <v>0</v>
      </c>
    </row>
    <row r="159" spans="1:6" x14ac:dyDescent="0.25">
      <c r="A159" s="43" t="s">
        <v>25</v>
      </c>
      <c r="B159" s="46"/>
      <c r="C159" s="50"/>
      <c r="E159" s="58">
        <f t="shared" si="4"/>
        <v>0</v>
      </c>
      <c r="F159" s="58">
        <f t="shared" si="5"/>
        <v>0</v>
      </c>
    </row>
    <row r="160" spans="1:6" x14ac:dyDescent="0.25">
      <c r="A160" s="43" t="s">
        <v>109</v>
      </c>
      <c r="B160" s="46"/>
      <c r="C160" s="50"/>
      <c r="E160" s="58">
        <f t="shared" si="4"/>
        <v>0</v>
      </c>
      <c r="F160" s="58">
        <f t="shared" si="5"/>
        <v>0</v>
      </c>
    </row>
    <row r="161" spans="1:6" x14ac:dyDescent="0.25">
      <c r="A161" s="43" t="s">
        <v>163</v>
      </c>
      <c r="B161" s="46"/>
      <c r="C161" s="50"/>
      <c r="E161" s="58">
        <f t="shared" si="4"/>
        <v>0</v>
      </c>
      <c r="F161" s="58">
        <f t="shared" si="5"/>
        <v>0</v>
      </c>
    </row>
    <row r="162" spans="1:6" x14ac:dyDescent="0.25">
      <c r="A162" s="43" t="s">
        <v>110</v>
      </c>
      <c r="B162" s="46"/>
      <c r="C162" s="50"/>
      <c r="E162" s="58">
        <f t="shared" si="4"/>
        <v>0</v>
      </c>
      <c r="F162" s="58">
        <f t="shared" si="5"/>
        <v>0</v>
      </c>
    </row>
    <row r="163" spans="1:6" x14ac:dyDescent="0.25">
      <c r="A163" s="43" t="s">
        <v>111</v>
      </c>
      <c r="B163" s="46"/>
      <c r="C163" s="50"/>
      <c r="E163" s="58">
        <f t="shared" si="4"/>
        <v>0</v>
      </c>
      <c r="F163" s="58">
        <f t="shared" si="5"/>
        <v>0</v>
      </c>
    </row>
    <row r="164" spans="1:6" x14ac:dyDescent="0.25">
      <c r="A164" s="43" t="s">
        <v>112</v>
      </c>
      <c r="B164" s="46"/>
      <c r="C164" s="50"/>
      <c r="E164" s="58">
        <f t="shared" si="4"/>
        <v>0</v>
      </c>
      <c r="F164" s="58">
        <f t="shared" si="5"/>
        <v>0</v>
      </c>
    </row>
    <row r="165" spans="1:6" x14ac:dyDescent="0.25">
      <c r="A165" s="43" t="s">
        <v>113</v>
      </c>
      <c r="B165" s="46"/>
      <c r="C165" s="50"/>
      <c r="E165" s="58">
        <f t="shared" si="4"/>
        <v>0</v>
      </c>
      <c r="F165" s="58">
        <f t="shared" si="5"/>
        <v>0</v>
      </c>
    </row>
    <row r="166" spans="1:6" x14ac:dyDescent="0.25">
      <c r="A166" s="43" t="s">
        <v>114</v>
      </c>
      <c r="B166" s="46"/>
      <c r="C166" s="50"/>
      <c r="E166" s="58">
        <f t="shared" si="4"/>
        <v>0</v>
      </c>
      <c r="F166" s="58">
        <f t="shared" si="5"/>
        <v>0</v>
      </c>
    </row>
    <row r="167" spans="1:6" x14ac:dyDescent="0.25">
      <c r="A167" s="43" t="s">
        <v>36</v>
      </c>
      <c r="B167" s="46"/>
      <c r="C167" s="50"/>
      <c r="E167" s="58">
        <f t="shared" si="4"/>
        <v>0</v>
      </c>
      <c r="F167" s="58">
        <f t="shared" si="5"/>
        <v>0</v>
      </c>
    </row>
    <row r="168" spans="1:6" x14ac:dyDescent="0.25">
      <c r="A168" s="43" t="s">
        <v>115</v>
      </c>
      <c r="B168" s="46"/>
      <c r="C168" s="50"/>
      <c r="E168" s="58">
        <f t="shared" si="4"/>
        <v>0</v>
      </c>
      <c r="F168" s="58">
        <f t="shared" si="5"/>
        <v>0</v>
      </c>
    </row>
    <row r="169" spans="1:6" x14ac:dyDescent="0.25">
      <c r="A169" s="43" t="s">
        <v>139</v>
      </c>
      <c r="B169" s="46"/>
      <c r="C169" s="50"/>
      <c r="E169" s="58">
        <f t="shared" si="4"/>
        <v>0</v>
      </c>
      <c r="F169" s="58">
        <f t="shared" si="5"/>
        <v>0</v>
      </c>
    </row>
    <row r="170" spans="1:6" x14ac:dyDescent="0.25">
      <c r="A170" s="43" t="s">
        <v>116</v>
      </c>
      <c r="B170" s="46"/>
      <c r="C170" s="50"/>
      <c r="E170" s="58">
        <f t="shared" si="4"/>
        <v>0</v>
      </c>
      <c r="F170" s="58">
        <f t="shared" si="5"/>
        <v>0</v>
      </c>
    </row>
    <row r="171" spans="1:6" x14ac:dyDescent="0.25">
      <c r="A171" s="43" t="s">
        <v>117</v>
      </c>
      <c r="B171" s="46"/>
      <c r="C171" s="50"/>
      <c r="E171" s="58">
        <f t="shared" si="4"/>
        <v>0</v>
      </c>
      <c r="F171" s="58">
        <f t="shared" si="5"/>
        <v>0</v>
      </c>
    </row>
    <row r="172" spans="1:6" x14ac:dyDescent="0.25">
      <c r="A172" s="43" t="s">
        <v>118</v>
      </c>
      <c r="B172" s="46"/>
      <c r="C172" s="50"/>
      <c r="E172" s="58">
        <f t="shared" si="4"/>
        <v>0</v>
      </c>
      <c r="F172" s="58">
        <f t="shared" si="5"/>
        <v>0</v>
      </c>
    </row>
    <row r="173" spans="1:6" x14ac:dyDescent="0.25">
      <c r="A173" s="43" t="s">
        <v>119</v>
      </c>
      <c r="B173" s="46"/>
      <c r="C173" s="50"/>
      <c r="E173" s="58">
        <f t="shared" si="4"/>
        <v>0</v>
      </c>
      <c r="F173" s="58">
        <f t="shared" si="5"/>
        <v>0</v>
      </c>
    </row>
    <row r="174" spans="1:6" x14ac:dyDescent="0.25">
      <c r="A174" s="43" t="s">
        <v>120</v>
      </c>
      <c r="B174" s="46"/>
      <c r="C174" s="50"/>
      <c r="E174" s="58">
        <f t="shared" si="4"/>
        <v>0</v>
      </c>
      <c r="F174" s="58">
        <f t="shared" si="5"/>
        <v>0</v>
      </c>
    </row>
    <row r="175" spans="1:6" x14ac:dyDescent="0.25">
      <c r="A175" s="43" t="s">
        <v>121</v>
      </c>
      <c r="B175" s="46"/>
      <c r="C175" s="50"/>
      <c r="E175" s="58">
        <f t="shared" si="4"/>
        <v>0</v>
      </c>
      <c r="F175" s="58">
        <f t="shared" si="5"/>
        <v>0</v>
      </c>
    </row>
    <row r="176" spans="1:6" x14ac:dyDescent="0.25">
      <c r="A176" s="43" t="s">
        <v>138</v>
      </c>
      <c r="B176" s="46"/>
      <c r="C176" s="50"/>
      <c r="E176" s="58">
        <f t="shared" si="4"/>
        <v>0</v>
      </c>
      <c r="F176" s="58">
        <f t="shared" si="5"/>
        <v>0</v>
      </c>
    </row>
    <row r="177" spans="1:6" x14ac:dyDescent="0.25">
      <c r="A177" s="43" t="s">
        <v>122</v>
      </c>
      <c r="B177" s="46"/>
      <c r="C177" s="50"/>
      <c r="E177" s="58">
        <f t="shared" si="4"/>
        <v>0</v>
      </c>
      <c r="F177" s="58">
        <f t="shared" si="5"/>
        <v>0</v>
      </c>
    </row>
    <row r="178" spans="1:6" x14ac:dyDescent="0.25">
      <c r="A178" s="43" t="s">
        <v>134</v>
      </c>
      <c r="B178" s="46"/>
      <c r="C178" s="50"/>
      <c r="E178" s="58">
        <f t="shared" si="4"/>
        <v>0</v>
      </c>
      <c r="F178" s="58">
        <f t="shared" si="5"/>
        <v>0</v>
      </c>
    </row>
    <row r="179" spans="1:6" x14ac:dyDescent="0.25">
      <c r="A179" s="43" t="s">
        <v>123</v>
      </c>
      <c r="B179" s="46"/>
      <c r="C179" s="50"/>
      <c r="E179" s="58">
        <f t="shared" si="4"/>
        <v>0</v>
      </c>
      <c r="F179" s="58">
        <f t="shared" si="5"/>
        <v>0</v>
      </c>
    </row>
    <row r="180" spans="1:6" x14ac:dyDescent="0.25">
      <c r="A180" s="41" t="s">
        <v>124</v>
      </c>
      <c r="B180" s="46"/>
      <c r="C180" s="50"/>
      <c r="E180" s="58">
        <f t="shared" si="4"/>
        <v>0</v>
      </c>
      <c r="F180" s="58">
        <f t="shared" si="5"/>
        <v>0</v>
      </c>
    </row>
    <row r="181" spans="1:6" ht="13.95" thickBot="1" x14ac:dyDescent="0.3">
      <c r="A181" s="39" t="s">
        <v>181</v>
      </c>
      <c r="B181" s="51"/>
      <c r="C181" s="52"/>
      <c r="E181" s="58">
        <f t="shared" si="4"/>
        <v>0</v>
      </c>
      <c r="F181" s="58">
        <f t="shared" si="5"/>
        <v>0</v>
      </c>
    </row>
  </sheetData>
  <mergeCells count="1">
    <mergeCell ref="E3:F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181"/>
  <sheetViews>
    <sheetView zoomScale="90" zoomScaleNormal="90" workbookViewId="0">
      <selection activeCell="A45" sqref="A45"/>
    </sheetView>
  </sheetViews>
  <sheetFormatPr defaultColWidth="9.109375" defaultRowHeight="13.2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x14ac:dyDescent="0.25">
      <c r="A1" s="53" t="s">
        <v>128</v>
      </c>
    </row>
    <row r="2" spans="1:6" ht="13.8" thickBot="1" x14ac:dyDescent="0.3">
      <c r="A2" s="54">
        <f ca="1">TODAY()</f>
        <v>43488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x14ac:dyDescent="0.25">
      <c r="A4" s="47" t="s">
        <v>40</v>
      </c>
      <c r="B4" s="48"/>
      <c r="C4" s="49"/>
      <c r="E4" s="58">
        <f t="shared" ref="E4:E79" si="0">B4/5</f>
        <v>0</v>
      </c>
      <c r="F4" s="58">
        <f t="shared" ref="F4:F79" si="1">C4/8</f>
        <v>0</v>
      </c>
    </row>
    <row r="5" spans="1:6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x14ac:dyDescent="0.25">
      <c r="A8" s="41" t="s">
        <v>130</v>
      </c>
      <c r="B8" s="46"/>
      <c r="C8" s="50"/>
      <c r="E8" s="58">
        <f t="shared" si="0"/>
        <v>0</v>
      </c>
      <c r="F8" s="58">
        <f t="shared" si="1"/>
        <v>0</v>
      </c>
    </row>
    <row r="9" spans="1:6" x14ac:dyDescent="0.25">
      <c r="A9" s="40" t="s">
        <v>125</v>
      </c>
      <c r="B9" s="46"/>
      <c r="C9" s="50"/>
      <c r="E9" s="58">
        <f t="shared" si="0"/>
        <v>0</v>
      </c>
      <c r="F9" s="58">
        <f t="shared" si="1"/>
        <v>0</v>
      </c>
    </row>
    <row r="10" spans="1:6" x14ac:dyDescent="0.25">
      <c r="A10" s="41" t="s">
        <v>43</v>
      </c>
      <c r="B10" s="46"/>
      <c r="C10" s="50"/>
      <c r="E10" s="58">
        <f t="shared" si="0"/>
        <v>0</v>
      </c>
      <c r="F10" s="58">
        <f t="shared" si="1"/>
        <v>0</v>
      </c>
    </row>
    <row r="11" spans="1:6" x14ac:dyDescent="0.25">
      <c r="A11" s="40" t="s">
        <v>44</v>
      </c>
      <c r="B11" s="46"/>
      <c r="C11" s="50"/>
      <c r="E11" s="58">
        <f t="shared" si="0"/>
        <v>0</v>
      </c>
      <c r="F11" s="58">
        <f t="shared" si="1"/>
        <v>0</v>
      </c>
    </row>
    <row r="12" spans="1:6" x14ac:dyDescent="0.25">
      <c r="A12" s="40" t="s">
        <v>172</v>
      </c>
      <c r="B12" s="46"/>
      <c r="C12" s="50"/>
      <c r="E12" s="58">
        <f t="shared" si="0"/>
        <v>0</v>
      </c>
      <c r="F12" s="58">
        <f t="shared" si="1"/>
        <v>0</v>
      </c>
    </row>
    <row r="13" spans="1:6" x14ac:dyDescent="0.25">
      <c r="A13" s="41" t="s">
        <v>155</v>
      </c>
      <c r="B13" s="46"/>
      <c r="C13" s="50"/>
      <c r="E13" s="58">
        <f t="shared" si="0"/>
        <v>0</v>
      </c>
      <c r="F13" s="58">
        <f t="shared" si="1"/>
        <v>0</v>
      </c>
    </row>
    <row r="14" spans="1:6" x14ac:dyDescent="0.25">
      <c r="A14" s="41" t="s">
        <v>3</v>
      </c>
      <c r="B14" s="46"/>
      <c r="C14" s="50"/>
      <c r="E14" s="58">
        <f t="shared" si="0"/>
        <v>0</v>
      </c>
      <c r="F14" s="58">
        <f t="shared" si="1"/>
        <v>0</v>
      </c>
    </row>
    <row r="15" spans="1:6" x14ac:dyDescent="0.25">
      <c r="A15" s="41" t="s">
        <v>45</v>
      </c>
      <c r="B15" s="46"/>
      <c r="C15" s="50"/>
      <c r="E15" s="58">
        <f t="shared" si="0"/>
        <v>0</v>
      </c>
      <c r="F15" s="58">
        <f t="shared" si="1"/>
        <v>0</v>
      </c>
    </row>
    <row r="16" spans="1:6" x14ac:dyDescent="0.25">
      <c r="A16" s="41" t="s">
        <v>46</v>
      </c>
      <c r="B16" s="46"/>
      <c r="C16" s="50"/>
      <c r="E16" s="58">
        <f t="shared" si="0"/>
        <v>0</v>
      </c>
      <c r="F16" s="58">
        <f t="shared" si="1"/>
        <v>0</v>
      </c>
    </row>
    <row r="17" spans="1:6" x14ac:dyDescent="0.25">
      <c r="A17" s="41" t="s">
        <v>47</v>
      </c>
      <c r="B17" s="46"/>
      <c r="C17" s="50"/>
      <c r="E17" s="58">
        <f t="shared" si="0"/>
        <v>0</v>
      </c>
      <c r="F17" s="58">
        <f t="shared" si="1"/>
        <v>0</v>
      </c>
    </row>
    <row r="18" spans="1:6" x14ac:dyDescent="0.25">
      <c r="A18" s="41" t="s">
        <v>48</v>
      </c>
      <c r="B18" s="46"/>
      <c r="C18" s="50"/>
      <c r="E18" s="58">
        <f t="shared" si="0"/>
        <v>0</v>
      </c>
      <c r="F18" s="58">
        <f t="shared" si="1"/>
        <v>0</v>
      </c>
    </row>
    <row r="19" spans="1:6" x14ac:dyDescent="0.25">
      <c r="A19" s="41" t="s">
        <v>146</v>
      </c>
      <c r="B19" s="46"/>
      <c r="C19" s="50"/>
      <c r="E19" s="58">
        <f t="shared" si="0"/>
        <v>0</v>
      </c>
      <c r="F19" s="58">
        <f t="shared" si="1"/>
        <v>0</v>
      </c>
    </row>
    <row r="20" spans="1:6" x14ac:dyDescent="0.25">
      <c r="A20" s="41" t="s">
        <v>161</v>
      </c>
      <c r="B20" s="46"/>
      <c r="C20" s="50"/>
      <c r="E20" s="58">
        <f t="shared" si="0"/>
        <v>0</v>
      </c>
      <c r="F20" s="58">
        <f t="shared" si="1"/>
        <v>0</v>
      </c>
    </row>
    <row r="21" spans="1:6" x14ac:dyDescent="0.25">
      <c r="A21" s="41" t="s">
        <v>162</v>
      </c>
      <c r="B21" s="46"/>
      <c r="C21" s="50"/>
      <c r="E21" s="58">
        <f t="shared" si="0"/>
        <v>0</v>
      </c>
      <c r="F21" s="58">
        <f t="shared" si="1"/>
        <v>0</v>
      </c>
    </row>
    <row r="22" spans="1:6" x14ac:dyDescent="0.25">
      <c r="A22" s="41" t="s">
        <v>49</v>
      </c>
      <c r="B22" s="46"/>
      <c r="C22" s="50"/>
      <c r="E22" s="58">
        <f t="shared" si="0"/>
        <v>0</v>
      </c>
      <c r="F22" s="58">
        <f t="shared" si="1"/>
        <v>0</v>
      </c>
    </row>
    <row r="23" spans="1:6" x14ac:dyDescent="0.25">
      <c r="A23" s="41" t="s">
        <v>144</v>
      </c>
      <c r="B23" s="46"/>
      <c r="C23" s="50"/>
      <c r="E23" s="58">
        <f t="shared" si="0"/>
        <v>0</v>
      </c>
      <c r="F23" s="58">
        <f t="shared" si="1"/>
        <v>0</v>
      </c>
    </row>
    <row r="24" spans="1:6" x14ac:dyDescent="0.25">
      <c r="A24" s="41" t="s">
        <v>50</v>
      </c>
      <c r="B24" s="46"/>
      <c r="C24" s="50"/>
      <c r="E24" s="58">
        <f t="shared" si="0"/>
        <v>0</v>
      </c>
      <c r="F24" s="58">
        <f t="shared" si="1"/>
        <v>0</v>
      </c>
    </row>
    <row r="25" spans="1:6" x14ac:dyDescent="0.25">
      <c r="A25" s="41" t="s">
        <v>156</v>
      </c>
      <c r="B25" s="46"/>
      <c r="C25" s="50"/>
      <c r="E25" s="58">
        <f t="shared" si="0"/>
        <v>0</v>
      </c>
      <c r="F25" s="58">
        <f t="shared" si="1"/>
        <v>0</v>
      </c>
    </row>
    <row r="26" spans="1:6" x14ac:dyDescent="0.25">
      <c r="A26" s="41" t="s">
        <v>150</v>
      </c>
      <c r="B26" s="46"/>
      <c r="C26" s="50"/>
      <c r="E26" s="58">
        <f t="shared" si="0"/>
        <v>0</v>
      </c>
      <c r="F26" s="58">
        <f t="shared" si="1"/>
        <v>0</v>
      </c>
    </row>
    <row r="27" spans="1:6" x14ac:dyDescent="0.25">
      <c r="A27" s="41" t="s">
        <v>151</v>
      </c>
      <c r="B27" s="46"/>
      <c r="C27" s="50"/>
      <c r="E27" s="58">
        <f t="shared" si="0"/>
        <v>0</v>
      </c>
      <c r="F27" s="58">
        <f t="shared" si="1"/>
        <v>0</v>
      </c>
    </row>
    <row r="28" spans="1:6" x14ac:dyDescent="0.25">
      <c r="A28" s="41" t="s">
        <v>4</v>
      </c>
      <c r="B28" s="46"/>
      <c r="C28" s="50"/>
      <c r="E28" s="58">
        <f t="shared" si="0"/>
        <v>0</v>
      </c>
      <c r="F28" s="58">
        <f t="shared" si="1"/>
        <v>0</v>
      </c>
    </row>
    <row r="29" spans="1:6" x14ac:dyDescent="0.25">
      <c r="A29" s="41" t="s">
        <v>51</v>
      </c>
      <c r="B29" s="46"/>
      <c r="C29" s="50"/>
      <c r="E29" s="58">
        <f t="shared" si="0"/>
        <v>0</v>
      </c>
      <c r="F29" s="58">
        <f t="shared" si="1"/>
        <v>0</v>
      </c>
    </row>
    <row r="30" spans="1:6" x14ac:dyDescent="0.25">
      <c r="A30" s="41" t="s">
        <v>132</v>
      </c>
      <c r="B30" s="46"/>
      <c r="C30" s="50"/>
      <c r="E30" s="58">
        <f t="shared" si="0"/>
        <v>0</v>
      </c>
      <c r="F30" s="58">
        <f t="shared" si="1"/>
        <v>0</v>
      </c>
    </row>
    <row r="31" spans="1:6" x14ac:dyDescent="0.25">
      <c r="A31" s="41" t="s">
        <v>147</v>
      </c>
      <c r="B31" s="46"/>
      <c r="C31" s="50"/>
      <c r="E31" s="58">
        <f t="shared" si="0"/>
        <v>0</v>
      </c>
      <c r="F31" s="58">
        <f t="shared" si="1"/>
        <v>0</v>
      </c>
    </row>
    <row r="32" spans="1:6" x14ac:dyDescent="0.25">
      <c r="A32" s="41" t="s">
        <v>141</v>
      </c>
      <c r="B32" s="46"/>
      <c r="C32" s="50"/>
      <c r="E32" s="58">
        <f t="shared" si="0"/>
        <v>0</v>
      </c>
      <c r="F32" s="58">
        <f t="shared" si="1"/>
        <v>0</v>
      </c>
    </row>
    <row r="33" spans="1:9" x14ac:dyDescent="0.25">
      <c r="A33" s="43" t="s">
        <v>52</v>
      </c>
      <c r="B33" s="46"/>
      <c r="C33" s="50"/>
      <c r="E33" s="58">
        <f t="shared" si="0"/>
        <v>0</v>
      </c>
      <c r="F33" s="58">
        <f t="shared" si="1"/>
        <v>0</v>
      </c>
      <c r="H33" s="59"/>
      <c r="I33" s="58"/>
    </row>
    <row r="34" spans="1:9" x14ac:dyDescent="0.25">
      <c r="A34" s="43" t="s">
        <v>179</v>
      </c>
      <c r="B34" s="46"/>
      <c r="C34" s="50"/>
      <c r="E34" s="58">
        <f t="shared" si="0"/>
        <v>0</v>
      </c>
      <c r="F34" s="58">
        <f t="shared" si="1"/>
        <v>0</v>
      </c>
      <c r="H34" s="59"/>
    </row>
    <row r="35" spans="1:9" x14ac:dyDescent="0.25">
      <c r="A35" s="43" t="s">
        <v>53</v>
      </c>
      <c r="B35" s="46"/>
      <c r="C35" s="50"/>
      <c r="E35" s="58">
        <f t="shared" si="0"/>
        <v>0</v>
      </c>
      <c r="F35" s="58">
        <f t="shared" si="1"/>
        <v>0</v>
      </c>
    </row>
    <row r="36" spans="1:9" x14ac:dyDescent="0.25">
      <c r="A36" s="41" t="s">
        <v>54</v>
      </c>
      <c r="B36" s="46"/>
      <c r="C36" s="50"/>
      <c r="E36" s="58">
        <f t="shared" si="0"/>
        <v>0</v>
      </c>
      <c r="F36" s="58">
        <f t="shared" si="1"/>
        <v>0</v>
      </c>
    </row>
    <row r="37" spans="1:9" x14ac:dyDescent="0.25">
      <c r="A37" s="41" t="s">
        <v>55</v>
      </c>
      <c r="B37" s="46"/>
      <c r="C37" s="50"/>
      <c r="E37" s="58">
        <f t="shared" si="0"/>
        <v>0</v>
      </c>
      <c r="F37" s="58">
        <f t="shared" si="1"/>
        <v>0</v>
      </c>
    </row>
    <row r="38" spans="1:9" x14ac:dyDescent="0.25">
      <c r="A38" s="41" t="s">
        <v>154</v>
      </c>
      <c r="B38" s="46"/>
      <c r="C38" s="50"/>
      <c r="E38" s="58">
        <f t="shared" si="0"/>
        <v>0</v>
      </c>
      <c r="F38" s="58">
        <f t="shared" si="1"/>
        <v>0</v>
      </c>
    </row>
    <row r="39" spans="1:9" x14ac:dyDescent="0.25">
      <c r="A39" s="41" t="s">
        <v>56</v>
      </c>
      <c r="B39" s="46"/>
      <c r="C39" s="50"/>
      <c r="E39" s="58">
        <f t="shared" si="0"/>
        <v>0</v>
      </c>
      <c r="F39" s="58">
        <f t="shared" si="1"/>
        <v>0</v>
      </c>
    </row>
    <row r="40" spans="1:9" x14ac:dyDescent="0.25">
      <c r="A40" s="41" t="s">
        <v>169</v>
      </c>
      <c r="B40" s="46"/>
      <c r="C40" s="50"/>
      <c r="E40" s="58">
        <f t="shared" si="0"/>
        <v>0</v>
      </c>
      <c r="F40" s="58">
        <f t="shared" si="1"/>
        <v>0</v>
      </c>
    </row>
    <row r="41" spans="1:9" x14ac:dyDescent="0.25">
      <c r="A41" s="41" t="s">
        <v>5</v>
      </c>
      <c r="B41" s="46"/>
      <c r="C41" s="50"/>
      <c r="E41" s="58">
        <f t="shared" si="0"/>
        <v>0</v>
      </c>
      <c r="F41" s="58">
        <f t="shared" si="1"/>
        <v>0</v>
      </c>
    </row>
    <row r="42" spans="1:9" x14ac:dyDescent="0.25">
      <c r="A42" s="41" t="s">
        <v>57</v>
      </c>
      <c r="B42" s="46"/>
      <c r="C42" s="50"/>
      <c r="E42" s="58">
        <f t="shared" si="0"/>
        <v>0</v>
      </c>
      <c r="F42" s="58">
        <f t="shared" si="1"/>
        <v>0</v>
      </c>
    </row>
    <row r="43" spans="1:9" x14ac:dyDescent="0.25">
      <c r="A43" s="41" t="s">
        <v>58</v>
      </c>
      <c r="B43" s="46"/>
      <c r="C43" s="50"/>
      <c r="E43" s="58">
        <f t="shared" si="0"/>
        <v>0</v>
      </c>
      <c r="F43" s="58">
        <f t="shared" si="1"/>
        <v>0</v>
      </c>
    </row>
    <row r="44" spans="1:9" x14ac:dyDescent="0.25">
      <c r="A44" s="41" t="s">
        <v>152</v>
      </c>
      <c r="B44" s="65"/>
      <c r="C44" s="50"/>
      <c r="E44" s="58">
        <f t="shared" si="0"/>
        <v>0</v>
      </c>
      <c r="F44" s="58">
        <f t="shared" si="1"/>
        <v>0</v>
      </c>
    </row>
    <row r="45" spans="1:9" x14ac:dyDescent="0.25">
      <c r="A45" s="42" t="s">
        <v>135</v>
      </c>
      <c r="B45" s="46"/>
      <c r="C45" s="50"/>
      <c r="E45" s="58">
        <f t="shared" si="0"/>
        <v>0</v>
      </c>
      <c r="F45" s="58">
        <f t="shared" si="1"/>
        <v>0</v>
      </c>
    </row>
    <row r="46" spans="1:9" x14ac:dyDescent="0.25">
      <c r="A46" s="41" t="s">
        <v>59</v>
      </c>
      <c r="B46" s="46"/>
      <c r="C46" s="50"/>
      <c r="E46" s="58">
        <f t="shared" si="0"/>
        <v>0</v>
      </c>
      <c r="F46" s="58">
        <f t="shared" si="1"/>
        <v>0</v>
      </c>
    </row>
    <row r="47" spans="1:9" x14ac:dyDescent="0.25">
      <c r="A47" s="41" t="s">
        <v>60</v>
      </c>
      <c r="B47" s="46"/>
      <c r="C47" s="50"/>
      <c r="E47" s="58">
        <f t="shared" si="0"/>
        <v>0</v>
      </c>
      <c r="F47" s="58">
        <f t="shared" si="1"/>
        <v>0</v>
      </c>
    </row>
    <row r="48" spans="1:9" x14ac:dyDescent="0.25">
      <c r="A48" s="41" t="s">
        <v>61</v>
      </c>
      <c r="B48" s="46"/>
      <c r="C48" s="50"/>
      <c r="E48" s="58">
        <f t="shared" si="0"/>
        <v>0</v>
      </c>
      <c r="F48" s="58">
        <f t="shared" si="1"/>
        <v>0</v>
      </c>
    </row>
    <row r="49" spans="1:6" x14ac:dyDescent="0.25">
      <c r="A49" s="41" t="s">
        <v>158</v>
      </c>
      <c r="B49" s="46"/>
      <c r="C49" s="50"/>
      <c r="E49" s="58">
        <f t="shared" si="0"/>
        <v>0</v>
      </c>
      <c r="F49" s="58">
        <f t="shared" si="1"/>
        <v>0</v>
      </c>
    </row>
    <row r="50" spans="1:6" x14ac:dyDescent="0.25">
      <c r="A50" s="41" t="s">
        <v>178</v>
      </c>
      <c r="B50" s="46"/>
      <c r="C50" s="50"/>
      <c r="E50" s="58">
        <f t="shared" si="0"/>
        <v>0</v>
      </c>
      <c r="F50" s="58">
        <f t="shared" si="1"/>
        <v>0</v>
      </c>
    </row>
    <row r="51" spans="1:6" x14ac:dyDescent="0.25">
      <c r="A51" s="41" t="s">
        <v>170</v>
      </c>
      <c r="B51" s="46"/>
      <c r="C51" s="50"/>
      <c r="E51" s="58">
        <f t="shared" si="0"/>
        <v>0</v>
      </c>
      <c r="F51" s="58">
        <f t="shared" si="1"/>
        <v>0</v>
      </c>
    </row>
    <row r="52" spans="1:6" x14ac:dyDescent="0.25">
      <c r="A52" s="41" t="s">
        <v>165</v>
      </c>
      <c r="B52" s="46"/>
      <c r="C52" s="50"/>
      <c r="E52" s="58">
        <f t="shared" si="0"/>
        <v>0</v>
      </c>
      <c r="F52" s="58">
        <f t="shared" si="1"/>
        <v>0</v>
      </c>
    </row>
    <row r="53" spans="1:6" x14ac:dyDescent="0.25">
      <c r="A53" s="41" t="s">
        <v>6</v>
      </c>
      <c r="B53" s="46"/>
      <c r="C53" s="50"/>
      <c r="E53" s="58">
        <f t="shared" si="0"/>
        <v>0</v>
      </c>
      <c r="F53" s="58">
        <f t="shared" si="1"/>
        <v>0</v>
      </c>
    </row>
    <row r="54" spans="1:6" x14ac:dyDescent="0.25">
      <c r="A54" s="41" t="s">
        <v>7</v>
      </c>
      <c r="B54" s="46"/>
      <c r="C54" s="50"/>
      <c r="E54" s="58">
        <f t="shared" si="0"/>
        <v>0</v>
      </c>
      <c r="F54" s="58">
        <f t="shared" si="1"/>
        <v>0</v>
      </c>
    </row>
    <row r="55" spans="1:6" x14ac:dyDescent="0.25">
      <c r="A55" s="41" t="s">
        <v>62</v>
      </c>
      <c r="B55" s="46"/>
      <c r="C55" s="50"/>
      <c r="E55" s="58">
        <f t="shared" si="0"/>
        <v>0</v>
      </c>
      <c r="F55" s="58">
        <f t="shared" si="1"/>
        <v>0</v>
      </c>
    </row>
    <row r="56" spans="1:6" x14ac:dyDescent="0.25">
      <c r="A56" s="42" t="s">
        <v>63</v>
      </c>
      <c r="B56" s="46"/>
      <c r="C56" s="50"/>
      <c r="E56" s="58">
        <f t="shared" si="0"/>
        <v>0</v>
      </c>
      <c r="F56" s="58">
        <f t="shared" si="1"/>
        <v>0</v>
      </c>
    </row>
    <row r="57" spans="1:6" x14ac:dyDescent="0.25">
      <c r="A57" s="41" t="s">
        <v>137</v>
      </c>
      <c r="B57" s="46"/>
      <c r="C57" s="50"/>
      <c r="E57" s="58">
        <f t="shared" si="0"/>
        <v>0</v>
      </c>
      <c r="F57" s="58">
        <f t="shared" si="1"/>
        <v>0</v>
      </c>
    </row>
    <row r="58" spans="1:6" x14ac:dyDescent="0.25">
      <c r="A58" s="41" t="s">
        <v>8</v>
      </c>
      <c r="B58" s="46"/>
      <c r="C58" s="50"/>
      <c r="E58" s="58">
        <f t="shared" si="0"/>
        <v>0</v>
      </c>
      <c r="F58" s="58">
        <f t="shared" si="1"/>
        <v>0</v>
      </c>
    </row>
    <row r="59" spans="1:6" x14ac:dyDescent="0.25">
      <c r="A59" s="41" t="s">
        <v>64</v>
      </c>
      <c r="B59" s="46"/>
      <c r="C59" s="50"/>
      <c r="E59" s="58">
        <f t="shared" si="0"/>
        <v>0</v>
      </c>
      <c r="F59" s="58">
        <f t="shared" si="1"/>
        <v>0</v>
      </c>
    </row>
    <row r="60" spans="1:6" x14ac:dyDescent="0.25">
      <c r="A60" s="41" t="s">
        <v>65</v>
      </c>
      <c r="B60" s="46"/>
      <c r="C60" s="50"/>
      <c r="E60" s="58">
        <f t="shared" si="0"/>
        <v>0</v>
      </c>
      <c r="F60" s="58">
        <f t="shared" si="1"/>
        <v>0</v>
      </c>
    </row>
    <row r="61" spans="1:6" x14ac:dyDescent="0.25">
      <c r="A61" s="41" t="s">
        <v>66</v>
      </c>
      <c r="B61" s="46"/>
      <c r="C61" s="50"/>
      <c r="E61" s="58">
        <f t="shared" si="0"/>
        <v>0</v>
      </c>
      <c r="F61" s="58">
        <f t="shared" si="1"/>
        <v>0</v>
      </c>
    </row>
    <row r="62" spans="1:6" x14ac:dyDescent="0.25">
      <c r="A62" s="41" t="s">
        <v>67</v>
      </c>
      <c r="B62" s="46"/>
      <c r="C62" s="50"/>
      <c r="E62" s="58">
        <f t="shared" si="0"/>
        <v>0</v>
      </c>
      <c r="F62" s="58">
        <f t="shared" si="1"/>
        <v>0</v>
      </c>
    </row>
    <row r="63" spans="1:6" x14ac:dyDescent="0.25">
      <c r="A63" s="41" t="s">
        <v>68</v>
      </c>
      <c r="B63" s="46"/>
      <c r="C63" s="50"/>
      <c r="E63" s="58">
        <f t="shared" si="0"/>
        <v>0</v>
      </c>
      <c r="F63" s="58">
        <f t="shared" si="1"/>
        <v>0</v>
      </c>
    </row>
    <row r="64" spans="1:6" x14ac:dyDescent="0.25">
      <c r="A64" s="41" t="s">
        <v>69</v>
      </c>
      <c r="B64" s="46"/>
      <c r="C64" s="50"/>
      <c r="E64" s="58">
        <f t="shared" si="0"/>
        <v>0</v>
      </c>
      <c r="F64" s="58">
        <f t="shared" si="1"/>
        <v>0</v>
      </c>
    </row>
    <row r="65" spans="1:6" x14ac:dyDescent="0.25">
      <c r="A65" s="41" t="s">
        <v>171</v>
      </c>
      <c r="B65" s="46"/>
      <c r="C65" s="50"/>
      <c r="E65" s="58">
        <f t="shared" si="0"/>
        <v>0</v>
      </c>
      <c r="F65" s="58">
        <f t="shared" si="1"/>
        <v>0</v>
      </c>
    </row>
    <row r="66" spans="1:6" x14ac:dyDescent="0.25">
      <c r="A66" s="41" t="s">
        <v>39</v>
      </c>
      <c r="B66" s="46"/>
      <c r="C66" s="50"/>
      <c r="E66" s="58">
        <f t="shared" si="0"/>
        <v>0</v>
      </c>
      <c r="F66" s="58">
        <f t="shared" si="1"/>
        <v>0</v>
      </c>
    </row>
    <row r="67" spans="1:6" x14ac:dyDescent="0.25">
      <c r="A67" s="41" t="s">
        <v>27</v>
      </c>
      <c r="B67" s="46"/>
      <c r="C67" s="50"/>
      <c r="E67" s="58">
        <f t="shared" si="0"/>
        <v>0</v>
      </c>
      <c r="F67" s="58">
        <f t="shared" si="1"/>
        <v>0</v>
      </c>
    </row>
    <row r="68" spans="1:6" x14ac:dyDescent="0.25">
      <c r="A68" s="41" t="s">
        <v>28</v>
      </c>
      <c r="B68" s="46"/>
      <c r="C68" s="50"/>
      <c r="E68" s="58">
        <f t="shared" si="0"/>
        <v>0</v>
      </c>
      <c r="F68" s="58">
        <f t="shared" si="1"/>
        <v>0</v>
      </c>
    </row>
    <row r="69" spans="1:6" x14ac:dyDescent="0.25">
      <c r="A69" s="41" t="s">
        <v>9</v>
      </c>
      <c r="B69" s="46"/>
      <c r="C69" s="50"/>
      <c r="E69" s="58">
        <f t="shared" si="0"/>
        <v>0</v>
      </c>
      <c r="F69" s="58">
        <f t="shared" si="1"/>
        <v>0</v>
      </c>
    </row>
    <row r="70" spans="1:6" x14ac:dyDescent="0.25">
      <c r="A70" s="41" t="s">
        <v>70</v>
      </c>
      <c r="B70" s="46"/>
      <c r="C70" s="50"/>
      <c r="E70" s="58">
        <f t="shared" si="0"/>
        <v>0</v>
      </c>
      <c r="F70" s="58">
        <f t="shared" si="1"/>
        <v>0</v>
      </c>
    </row>
    <row r="71" spans="1:6" x14ac:dyDescent="0.25">
      <c r="A71" s="41" t="s">
        <v>71</v>
      </c>
      <c r="B71" s="46"/>
      <c r="C71" s="50"/>
      <c r="E71" s="58">
        <f t="shared" si="0"/>
        <v>0</v>
      </c>
      <c r="F71" s="58">
        <f t="shared" si="1"/>
        <v>0</v>
      </c>
    </row>
    <row r="72" spans="1:6" x14ac:dyDescent="0.25">
      <c r="A72" s="41" t="s">
        <v>10</v>
      </c>
      <c r="B72" s="46"/>
      <c r="C72" s="50"/>
      <c r="E72" s="58">
        <f t="shared" si="0"/>
        <v>0</v>
      </c>
      <c r="F72" s="58">
        <f t="shared" si="1"/>
        <v>0</v>
      </c>
    </row>
    <row r="73" spans="1:6" x14ac:dyDescent="0.25">
      <c r="A73" s="41" t="s">
        <v>142</v>
      </c>
      <c r="B73" s="46"/>
      <c r="C73" s="50"/>
      <c r="E73" s="58">
        <f t="shared" si="0"/>
        <v>0</v>
      </c>
      <c r="F73" s="58">
        <f t="shared" si="1"/>
        <v>0</v>
      </c>
    </row>
    <row r="74" spans="1:6" x14ac:dyDescent="0.25">
      <c r="A74" s="41" t="s">
        <v>160</v>
      </c>
      <c r="B74" s="46"/>
      <c r="C74" s="50"/>
      <c r="E74" s="58">
        <f t="shared" si="0"/>
        <v>0</v>
      </c>
      <c r="F74" s="58">
        <f t="shared" si="1"/>
        <v>0</v>
      </c>
    </row>
    <row r="75" spans="1:6" x14ac:dyDescent="0.25">
      <c r="A75" s="41" t="s">
        <v>72</v>
      </c>
      <c r="B75" s="46"/>
      <c r="C75" s="50"/>
      <c r="E75" s="58">
        <f t="shared" si="0"/>
        <v>0</v>
      </c>
      <c r="F75" s="58">
        <f t="shared" si="1"/>
        <v>0</v>
      </c>
    </row>
    <row r="76" spans="1:6" x14ac:dyDescent="0.25">
      <c r="A76" s="41" t="s">
        <v>11</v>
      </c>
      <c r="B76" s="46"/>
      <c r="C76" s="50"/>
      <c r="E76" s="58">
        <f t="shared" si="0"/>
        <v>0</v>
      </c>
      <c r="F76" s="58">
        <f t="shared" si="1"/>
        <v>0</v>
      </c>
    </row>
    <row r="77" spans="1:6" x14ac:dyDescent="0.25">
      <c r="A77" s="41" t="s">
        <v>30</v>
      </c>
      <c r="B77" s="46"/>
      <c r="C77" s="50"/>
      <c r="E77" s="58">
        <f t="shared" si="0"/>
        <v>0</v>
      </c>
      <c r="F77" s="58">
        <f t="shared" si="1"/>
        <v>0</v>
      </c>
    </row>
    <row r="78" spans="1:6" x14ac:dyDescent="0.25">
      <c r="A78" s="41" t="s">
        <v>164</v>
      </c>
      <c r="B78" s="46"/>
      <c r="C78" s="50"/>
      <c r="E78" s="58">
        <f t="shared" si="0"/>
        <v>0</v>
      </c>
      <c r="F78" s="58">
        <f t="shared" si="1"/>
        <v>0</v>
      </c>
    </row>
    <row r="79" spans="1:6" x14ac:dyDescent="0.25">
      <c r="A79" s="41" t="s">
        <v>168</v>
      </c>
      <c r="B79" s="46"/>
      <c r="C79" s="50"/>
      <c r="E79" s="58">
        <f t="shared" si="0"/>
        <v>0</v>
      </c>
      <c r="F79" s="58">
        <f t="shared" si="1"/>
        <v>0</v>
      </c>
    </row>
    <row r="80" spans="1:6" x14ac:dyDescent="0.25">
      <c r="A80" s="41" t="s">
        <v>31</v>
      </c>
      <c r="B80" s="46"/>
      <c r="C80" s="50"/>
      <c r="E80" s="58">
        <f t="shared" ref="E80:E148" si="2">B80/5</f>
        <v>0</v>
      </c>
      <c r="F80" s="58">
        <f t="shared" ref="F80:F148" si="3">C80/8</f>
        <v>0</v>
      </c>
    </row>
    <row r="81" spans="1:6" x14ac:dyDescent="0.25">
      <c r="A81" s="41" t="s">
        <v>12</v>
      </c>
      <c r="B81" s="46"/>
      <c r="C81" s="50"/>
      <c r="E81" s="58">
        <f t="shared" si="2"/>
        <v>0</v>
      </c>
      <c r="F81" s="58">
        <f t="shared" si="3"/>
        <v>0</v>
      </c>
    </row>
    <row r="82" spans="1:6" x14ac:dyDescent="0.25">
      <c r="A82" s="41" t="s">
        <v>13</v>
      </c>
      <c r="B82" s="46"/>
      <c r="C82" s="50"/>
      <c r="E82" s="58">
        <f t="shared" si="2"/>
        <v>0</v>
      </c>
      <c r="F82" s="58">
        <f t="shared" si="3"/>
        <v>0</v>
      </c>
    </row>
    <row r="83" spans="1:6" x14ac:dyDescent="0.25">
      <c r="A83" s="41" t="s">
        <v>73</v>
      </c>
      <c r="B83" s="46"/>
      <c r="C83" s="50"/>
      <c r="E83" s="58">
        <f t="shared" si="2"/>
        <v>0</v>
      </c>
      <c r="F83" s="58">
        <f t="shared" si="3"/>
        <v>0</v>
      </c>
    </row>
    <row r="84" spans="1:6" x14ac:dyDescent="0.25">
      <c r="A84" s="41" t="s">
        <v>14</v>
      </c>
      <c r="B84" s="46"/>
      <c r="C84" s="50"/>
      <c r="E84" s="58">
        <f t="shared" si="2"/>
        <v>0</v>
      </c>
      <c r="F84" s="58">
        <f t="shared" si="3"/>
        <v>0</v>
      </c>
    </row>
    <row r="85" spans="1:6" x14ac:dyDescent="0.25">
      <c r="A85" s="41" t="s">
        <v>74</v>
      </c>
      <c r="B85" s="46"/>
      <c r="C85" s="50"/>
      <c r="E85" s="58">
        <f t="shared" si="2"/>
        <v>0</v>
      </c>
      <c r="F85" s="58">
        <f t="shared" si="3"/>
        <v>0</v>
      </c>
    </row>
    <row r="86" spans="1:6" x14ac:dyDescent="0.25">
      <c r="A86" s="41" t="s">
        <v>75</v>
      </c>
      <c r="B86" s="46"/>
      <c r="C86" s="50"/>
      <c r="E86" s="58">
        <f t="shared" si="2"/>
        <v>0</v>
      </c>
      <c r="F86" s="58">
        <f t="shared" si="3"/>
        <v>0</v>
      </c>
    </row>
    <row r="87" spans="1:6" x14ac:dyDescent="0.25">
      <c r="A87" s="41" t="s">
        <v>76</v>
      </c>
      <c r="B87" s="46"/>
      <c r="C87" s="50"/>
      <c r="E87" s="58">
        <f t="shared" si="2"/>
        <v>0</v>
      </c>
      <c r="F87" s="58">
        <f t="shared" si="3"/>
        <v>0</v>
      </c>
    </row>
    <row r="88" spans="1:6" x14ac:dyDescent="0.25">
      <c r="A88" s="41" t="s">
        <v>174</v>
      </c>
      <c r="B88" s="46"/>
      <c r="C88" s="50"/>
      <c r="E88" s="58">
        <f t="shared" si="2"/>
        <v>0</v>
      </c>
      <c r="F88" s="58">
        <f t="shared" si="3"/>
        <v>0</v>
      </c>
    </row>
    <row r="89" spans="1:6" x14ac:dyDescent="0.25">
      <c r="A89" s="41" t="s">
        <v>77</v>
      </c>
      <c r="B89" s="46"/>
      <c r="C89" s="50"/>
      <c r="E89" s="58">
        <f t="shared" si="2"/>
        <v>0</v>
      </c>
      <c r="F89" s="58">
        <f t="shared" si="3"/>
        <v>0</v>
      </c>
    </row>
    <row r="90" spans="1:6" x14ac:dyDescent="0.25">
      <c r="A90" s="41" t="s">
        <v>176</v>
      </c>
      <c r="B90" s="46"/>
      <c r="C90" s="50"/>
      <c r="E90" s="58">
        <f t="shared" si="2"/>
        <v>0</v>
      </c>
      <c r="F90" s="58">
        <f t="shared" si="3"/>
        <v>0</v>
      </c>
    </row>
    <row r="91" spans="1:6" x14ac:dyDescent="0.25">
      <c r="A91" s="41" t="s">
        <v>148</v>
      </c>
      <c r="B91" s="46"/>
      <c r="C91" s="50"/>
      <c r="E91" s="58">
        <f t="shared" si="2"/>
        <v>0</v>
      </c>
      <c r="F91" s="58">
        <f t="shared" si="3"/>
        <v>0</v>
      </c>
    </row>
    <row r="92" spans="1:6" x14ac:dyDescent="0.25">
      <c r="A92" s="41" t="s">
        <v>32</v>
      </c>
      <c r="B92" s="46"/>
      <c r="C92" s="50"/>
      <c r="E92" s="58">
        <f t="shared" si="2"/>
        <v>0</v>
      </c>
      <c r="F92" s="58">
        <f t="shared" si="3"/>
        <v>0</v>
      </c>
    </row>
    <row r="93" spans="1:6" x14ac:dyDescent="0.25">
      <c r="A93" s="41" t="s">
        <v>78</v>
      </c>
      <c r="B93" s="46"/>
      <c r="C93" s="50"/>
      <c r="E93" s="58">
        <f t="shared" si="2"/>
        <v>0</v>
      </c>
      <c r="F93" s="58">
        <f t="shared" si="3"/>
        <v>0</v>
      </c>
    </row>
    <row r="94" spans="1:6" x14ac:dyDescent="0.25">
      <c r="A94" s="41" t="s">
        <v>79</v>
      </c>
      <c r="B94" s="46"/>
      <c r="C94" s="50"/>
      <c r="E94" s="58">
        <f t="shared" si="2"/>
        <v>0</v>
      </c>
      <c r="F94" s="58">
        <f t="shared" si="3"/>
        <v>0</v>
      </c>
    </row>
    <row r="95" spans="1:6" x14ac:dyDescent="0.25">
      <c r="A95" s="41" t="s">
        <v>33</v>
      </c>
      <c r="B95" s="46"/>
      <c r="C95" s="50"/>
      <c r="E95" s="58">
        <f t="shared" si="2"/>
        <v>0</v>
      </c>
      <c r="F95" s="58">
        <f t="shared" si="3"/>
        <v>0</v>
      </c>
    </row>
    <row r="96" spans="1:6" x14ac:dyDescent="0.25">
      <c r="A96" s="41" t="s">
        <v>15</v>
      </c>
      <c r="B96" s="46"/>
      <c r="C96" s="50"/>
      <c r="E96" s="58">
        <f t="shared" si="2"/>
        <v>0</v>
      </c>
      <c r="F96" s="58">
        <f t="shared" si="3"/>
        <v>0</v>
      </c>
    </row>
    <row r="97" spans="1:6" x14ac:dyDescent="0.25">
      <c r="A97" s="41" t="s">
        <v>159</v>
      </c>
      <c r="B97" s="46"/>
      <c r="C97" s="50"/>
      <c r="E97" s="58">
        <f t="shared" si="2"/>
        <v>0</v>
      </c>
      <c r="F97" s="58">
        <f t="shared" si="3"/>
        <v>0</v>
      </c>
    </row>
    <row r="98" spans="1:6" x14ac:dyDescent="0.25">
      <c r="A98" s="41" t="s">
        <v>38</v>
      </c>
      <c r="B98" s="46"/>
      <c r="C98" s="50"/>
      <c r="E98" s="58">
        <f t="shared" si="2"/>
        <v>0</v>
      </c>
      <c r="F98" s="58">
        <f t="shared" si="3"/>
        <v>0</v>
      </c>
    </row>
    <row r="99" spans="1:6" x14ac:dyDescent="0.25">
      <c r="A99" s="41" t="s">
        <v>80</v>
      </c>
      <c r="B99" s="46"/>
      <c r="C99" s="50"/>
      <c r="E99" s="58">
        <f t="shared" si="2"/>
        <v>0</v>
      </c>
      <c r="F99" s="58">
        <f t="shared" si="3"/>
        <v>0</v>
      </c>
    </row>
    <row r="100" spans="1:6" x14ac:dyDescent="0.25">
      <c r="A100" s="41" t="s">
        <v>81</v>
      </c>
      <c r="B100" s="46"/>
      <c r="C100" s="50"/>
      <c r="E100" s="58">
        <f t="shared" si="2"/>
        <v>0</v>
      </c>
      <c r="F100" s="58">
        <f t="shared" si="3"/>
        <v>0</v>
      </c>
    </row>
    <row r="101" spans="1:6" x14ac:dyDescent="0.25">
      <c r="A101" s="41" t="s">
        <v>16</v>
      </c>
      <c r="B101" s="46"/>
      <c r="C101" s="50"/>
      <c r="E101" s="58">
        <f t="shared" si="2"/>
        <v>0</v>
      </c>
      <c r="F101" s="58">
        <f t="shared" si="3"/>
        <v>0</v>
      </c>
    </row>
    <row r="102" spans="1:6" x14ac:dyDescent="0.25">
      <c r="A102" s="41" t="s">
        <v>177</v>
      </c>
      <c r="B102" s="46"/>
      <c r="C102" s="50"/>
      <c r="E102" s="58">
        <f t="shared" si="2"/>
        <v>0</v>
      </c>
      <c r="F102" s="58">
        <f t="shared" si="3"/>
        <v>0</v>
      </c>
    </row>
    <row r="103" spans="1:6" x14ac:dyDescent="0.25">
      <c r="A103" s="41" t="s">
        <v>34</v>
      </c>
      <c r="B103" s="46"/>
      <c r="C103" s="50"/>
      <c r="E103" s="58">
        <f t="shared" si="2"/>
        <v>0</v>
      </c>
      <c r="F103" s="58">
        <f t="shared" si="3"/>
        <v>0</v>
      </c>
    </row>
    <row r="104" spans="1:6" x14ac:dyDescent="0.25">
      <c r="A104" s="41" t="s">
        <v>82</v>
      </c>
      <c r="B104" s="46"/>
      <c r="C104" s="50"/>
      <c r="E104" s="58">
        <f t="shared" si="2"/>
        <v>0</v>
      </c>
      <c r="F104" s="58">
        <f t="shared" si="3"/>
        <v>0</v>
      </c>
    </row>
    <row r="105" spans="1:6" x14ac:dyDescent="0.25">
      <c r="A105" s="41" t="s">
        <v>180</v>
      </c>
      <c r="B105" s="46"/>
      <c r="C105" s="50"/>
      <c r="E105" s="58">
        <f t="shared" si="2"/>
        <v>0</v>
      </c>
      <c r="F105" s="58">
        <f t="shared" si="3"/>
        <v>0</v>
      </c>
    </row>
    <row r="106" spans="1:6" x14ac:dyDescent="0.25">
      <c r="A106" s="41" t="s">
        <v>193</v>
      </c>
      <c r="B106" s="46"/>
      <c r="C106" s="50"/>
      <c r="E106" s="58">
        <f t="shared" si="2"/>
        <v>0</v>
      </c>
      <c r="F106" s="58">
        <f t="shared" si="3"/>
        <v>0</v>
      </c>
    </row>
    <row r="107" spans="1:6" x14ac:dyDescent="0.25">
      <c r="A107" s="41" t="s">
        <v>35</v>
      </c>
      <c r="B107" s="46"/>
      <c r="C107" s="50"/>
      <c r="E107" s="58">
        <f t="shared" si="2"/>
        <v>0</v>
      </c>
      <c r="F107" s="58">
        <f t="shared" si="3"/>
        <v>0</v>
      </c>
    </row>
    <row r="108" spans="1:6" x14ac:dyDescent="0.25">
      <c r="A108" s="41" t="s">
        <v>83</v>
      </c>
      <c r="B108" s="46"/>
      <c r="C108" s="50"/>
      <c r="E108" s="58">
        <f t="shared" si="2"/>
        <v>0</v>
      </c>
      <c r="F108" s="58">
        <f t="shared" si="3"/>
        <v>0</v>
      </c>
    </row>
    <row r="109" spans="1:6" x14ac:dyDescent="0.25">
      <c r="A109" s="41" t="s">
        <v>133</v>
      </c>
      <c r="B109" s="46"/>
      <c r="C109" s="50"/>
      <c r="E109" s="58">
        <f t="shared" si="2"/>
        <v>0</v>
      </c>
      <c r="F109" s="58">
        <f t="shared" si="3"/>
        <v>0</v>
      </c>
    </row>
    <row r="110" spans="1:6" x14ac:dyDescent="0.25">
      <c r="A110" s="41" t="s">
        <v>140</v>
      </c>
      <c r="B110" s="46"/>
      <c r="C110" s="50"/>
      <c r="E110" s="58">
        <f t="shared" si="2"/>
        <v>0</v>
      </c>
      <c r="F110" s="58">
        <f t="shared" si="3"/>
        <v>0</v>
      </c>
    </row>
    <row r="111" spans="1:6" x14ac:dyDescent="0.25">
      <c r="A111" s="41" t="s">
        <v>166</v>
      </c>
      <c r="B111" s="46"/>
      <c r="C111" s="50"/>
      <c r="E111" s="58">
        <f t="shared" si="2"/>
        <v>0</v>
      </c>
      <c r="F111" s="58">
        <f t="shared" si="3"/>
        <v>0</v>
      </c>
    </row>
    <row r="112" spans="1:6" x14ac:dyDescent="0.25">
      <c r="A112" s="41" t="s">
        <v>17</v>
      </c>
      <c r="B112" s="46"/>
      <c r="C112" s="50"/>
      <c r="E112" s="58">
        <f t="shared" si="2"/>
        <v>0</v>
      </c>
      <c r="F112" s="58">
        <f t="shared" si="3"/>
        <v>0</v>
      </c>
    </row>
    <row r="113" spans="1:6" x14ac:dyDescent="0.25">
      <c r="A113" s="41" t="s">
        <v>84</v>
      </c>
      <c r="B113" s="46"/>
      <c r="C113" s="50"/>
      <c r="E113" s="58">
        <f t="shared" si="2"/>
        <v>0</v>
      </c>
      <c r="F113" s="58">
        <f t="shared" si="3"/>
        <v>0</v>
      </c>
    </row>
    <row r="114" spans="1:6" x14ac:dyDescent="0.25">
      <c r="A114" s="41" t="s">
        <v>85</v>
      </c>
      <c r="B114" s="46"/>
      <c r="C114" s="50"/>
      <c r="E114" s="58">
        <f t="shared" si="2"/>
        <v>0</v>
      </c>
      <c r="F114" s="58">
        <f t="shared" si="3"/>
        <v>0</v>
      </c>
    </row>
    <row r="115" spans="1:6" x14ac:dyDescent="0.25">
      <c r="A115" s="41" t="s">
        <v>18</v>
      </c>
      <c r="B115" s="46"/>
      <c r="C115" s="50"/>
      <c r="E115" s="58">
        <f t="shared" si="2"/>
        <v>0</v>
      </c>
      <c r="F115" s="58">
        <f t="shared" si="3"/>
        <v>0</v>
      </c>
    </row>
    <row r="116" spans="1:6" x14ac:dyDescent="0.25">
      <c r="A116" s="41" t="s">
        <v>167</v>
      </c>
      <c r="B116" s="46"/>
      <c r="C116" s="50"/>
      <c r="E116" s="58">
        <f t="shared" si="2"/>
        <v>0</v>
      </c>
      <c r="F116" s="58">
        <f t="shared" si="3"/>
        <v>0</v>
      </c>
    </row>
    <row r="117" spans="1:6" x14ac:dyDescent="0.25">
      <c r="A117" s="41" t="s">
        <v>149</v>
      </c>
      <c r="B117" s="46"/>
      <c r="C117" s="50"/>
      <c r="E117" s="58">
        <f t="shared" si="2"/>
        <v>0</v>
      </c>
      <c r="F117" s="58">
        <f t="shared" si="3"/>
        <v>0</v>
      </c>
    </row>
    <row r="118" spans="1:6" x14ac:dyDescent="0.25">
      <c r="A118" s="41" t="s">
        <v>157</v>
      </c>
      <c r="B118" s="46"/>
      <c r="C118" s="50"/>
      <c r="E118" s="58">
        <f t="shared" si="2"/>
        <v>0</v>
      </c>
      <c r="F118" s="58">
        <f t="shared" si="3"/>
        <v>0</v>
      </c>
    </row>
    <row r="119" spans="1:6" x14ac:dyDescent="0.25">
      <c r="A119" s="41" t="s">
        <v>19</v>
      </c>
      <c r="B119" s="46"/>
      <c r="C119" s="50"/>
      <c r="E119" s="58">
        <f t="shared" si="2"/>
        <v>0</v>
      </c>
      <c r="F119" s="58">
        <f t="shared" si="3"/>
        <v>0</v>
      </c>
    </row>
    <row r="120" spans="1:6" x14ac:dyDescent="0.25">
      <c r="A120" s="41" t="s">
        <v>20</v>
      </c>
      <c r="B120" s="46"/>
      <c r="C120" s="50"/>
      <c r="E120" s="58">
        <f t="shared" si="2"/>
        <v>0</v>
      </c>
      <c r="F120" s="58">
        <f t="shared" si="3"/>
        <v>0</v>
      </c>
    </row>
    <row r="121" spans="1:6" x14ac:dyDescent="0.25">
      <c r="A121" s="41" t="s">
        <v>86</v>
      </c>
      <c r="B121" s="46"/>
      <c r="C121" s="50"/>
      <c r="E121" s="58">
        <f t="shared" si="2"/>
        <v>0</v>
      </c>
      <c r="F121" s="58">
        <f t="shared" si="3"/>
        <v>0</v>
      </c>
    </row>
    <row r="122" spans="1:6" x14ac:dyDescent="0.25">
      <c r="A122" s="41" t="s">
        <v>87</v>
      </c>
      <c r="B122" s="46"/>
      <c r="C122" s="50"/>
      <c r="E122" s="58">
        <f t="shared" si="2"/>
        <v>0</v>
      </c>
      <c r="F122" s="58">
        <f t="shared" si="3"/>
        <v>0</v>
      </c>
    </row>
    <row r="123" spans="1:6" x14ac:dyDescent="0.25">
      <c r="A123" s="41" t="s">
        <v>88</v>
      </c>
      <c r="B123" s="46"/>
      <c r="C123" s="50"/>
      <c r="E123" s="58">
        <f t="shared" si="2"/>
        <v>0</v>
      </c>
      <c r="F123" s="58">
        <f t="shared" si="3"/>
        <v>0</v>
      </c>
    </row>
    <row r="124" spans="1:6" x14ac:dyDescent="0.25">
      <c r="A124" s="41" t="s">
        <v>89</v>
      </c>
      <c r="B124" s="46"/>
      <c r="C124" s="50"/>
      <c r="E124" s="58">
        <f t="shared" si="2"/>
        <v>0</v>
      </c>
      <c r="F124" s="58">
        <f t="shared" si="3"/>
        <v>0</v>
      </c>
    </row>
    <row r="125" spans="1:6" x14ac:dyDescent="0.25">
      <c r="A125" s="41" t="s">
        <v>90</v>
      </c>
      <c r="B125" s="46"/>
      <c r="C125" s="50"/>
      <c r="E125" s="58">
        <f t="shared" si="2"/>
        <v>0</v>
      </c>
      <c r="F125" s="58">
        <f t="shared" si="3"/>
        <v>0</v>
      </c>
    </row>
    <row r="126" spans="1:6" x14ac:dyDescent="0.25">
      <c r="A126" s="41" t="s">
        <v>21</v>
      </c>
      <c r="B126" s="46"/>
      <c r="C126" s="50"/>
      <c r="E126" s="58">
        <f t="shared" si="2"/>
        <v>0</v>
      </c>
      <c r="F126" s="58">
        <f t="shared" si="3"/>
        <v>0</v>
      </c>
    </row>
    <row r="127" spans="1:6" x14ac:dyDescent="0.25">
      <c r="A127" s="41" t="s">
        <v>22</v>
      </c>
      <c r="B127" s="46"/>
      <c r="C127" s="50"/>
      <c r="E127" s="58">
        <f t="shared" si="2"/>
        <v>0</v>
      </c>
      <c r="F127" s="58">
        <f t="shared" si="3"/>
        <v>0</v>
      </c>
    </row>
    <row r="128" spans="1:6" x14ac:dyDescent="0.25">
      <c r="A128" s="41" t="s">
        <v>37</v>
      </c>
      <c r="B128" s="46"/>
      <c r="C128" s="50"/>
      <c r="E128" s="58">
        <f t="shared" si="2"/>
        <v>0</v>
      </c>
      <c r="F128" s="58">
        <f t="shared" si="3"/>
        <v>0</v>
      </c>
    </row>
    <row r="129" spans="1:6" x14ac:dyDescent="0.25">
      <c r="A129" s="41" t="s">
        <v>26</v>
      </c>
      <c r="B129" s="46"/>
      <c r="C129" s="50"/>
      <c r="E129" s="58">
        <f t="shared" si="2"/>
        <v>0</v>
      </c>
      <c r="F129" s="58">
        <f t="shared" si="3"/>
        <v>0</v>
      </c>
    </row>
    <row r="130" spans="1:6" x14ac:dyDescent="0.25">
      <c r="A130" s="41" t="s">
        <v>91</v>
      </c>
      <c r="B130" s="46"/>
      <c r="C130" s="50"/>
      <c r="E130" s="58">
        <f t="shared" si="2"/>
        <v>0</v>
      </c>
      <c r="F130" s="58">
        <f t="shared" si="3"/>
        <v>0</v>
      </c>
    </row>
    <row r="131" spans="1:6" x14ac:dyDescent="0.25">
      <c r="A131" s="41" t="s">
        <v>173</v>
      </c>
      <c r="B131" s="46"/>
      <c r="C131" s="50"/>
      <c r="E131" s="58">
        <f t="shared" si="2"/>
        <v>0</v>
      </c>
      <c r="F131" s="58">
        <f t="shared" si="3"/>
        <v>0</v>
      </c>
    </row>
    <row r="132" spans="1:6" x14ac:dyDescent="0.25">
      <c r="A132" s="41" t="s">
        <v>23</v>
      </c>
      <c r="B132" s="46"/>
      <c r="C132" s="50"/>
      <c r="E132" s="58">
        <f t="shared" si="2"/>
        <v>0</v>
      </c>
      <c r="F132" s="58">
        <f t="shared" si="3"/>
        <v>0</v>
      </c>
    </row>
    <row r="133" spans="1:6" x14ac:dyDescent="0.25">
      <c r="A133" s="41" t="s">
        <v>92</v>
      </c>
      <c r="B133" s="46"/>
      <c r="C133" s="50"/>
      <c r="E133" s="58">
        <f t="shared" si="2"/>
        <v>0</v>
      </c>
      <c r="F133" s="58">
        <f t="shared" si="3"/>
        <v>0</v>
      </c>
    </row>
    <row r="134" spans="1:6" x14ac:dyDescent="0.25">
      <c r="A134" s="41" t="s">
        <v>192</v>
      </c>
      <c r="B134" s="46"/>
      <c r="C134" s="50"/>
      <c r="E134" s="58">
        <f t="shared" si="2"/>
        <v>0</v>
      </c>
      <c r="F134" s="58">
        <f t="shared" si="3"/>
        <v>0</v>
      </c>
    </row>
    <row r="135" spans="1:6" x14ac:dyDescent="0.25">
      <c r="A135" s="41" t="s">
        <v>131</v>
      </c>
      <c r="B135" s="46"/>
      <c r="C135" s="50"/>
      <c r="E135" s="58">
        <f t="shared" si="2"/>
        <v>0</v>
      </c>
      <c r="F135" s="58">
        <f t="shared" si="3"/>
        <v>0</v>
      </c>
    </row>
    <row r="136" spans="1:6" x14ac:dyDescent="0.25">
      <c r="A136" s="41" t="s">
        <v>93</v>
      </c>
      <c r="B136" s="46"/>
      <c r="C136" s="50"/>
      <c r="E136" s="58">
        <f t="shared" si="2"/>
        <v>0</v>
      </c>
      <c r="F136" s="58">
        <f t="shared" si="3"/>
        <v>0</v>
      </c>
    </row>
    <row r="137" spans="1:6" x14ac:dyDescent="0.25">
      <c r="A137" s="41" t="s">
        <v>126</v>
      </c>
      <c r="B137" s="46"/>
      <c r="C137" s="50"/>
      <c r="E137" s="58">
        <f t="shared" si="2"/>
        <v>0</v>
      </c>
      <c r="F137" s="58">
        <f t="shared" si="3"/>
        <v>0</v>
      </c>
    </row>
    <row r="138" spans="1:6" x14ac:dyDescent="0.25">
      <c r="A138" s="41" t="s">
        <v>94</v>
      </c>
      <c r="B138" s="46"/>
      <c r="C138" s="50"/>
      <c r="E138" s="58">
        <f t="shared" si="2"/>
        <v>0</v>
      </c>
      <c r="F138" s="58">
        <f t="shared" si="3"/>
        <v>0</v>
      </c>
    </row>
    <row r="139" spans="1:6" x14ac:dyDescent="0.25">
      <c r="A139" s="41" t="s">
        <v>24</v>
      </c>
      <c r="B139" s="46"/>
      <c r="C139" s="50"/>
      <c r="E139" s="58">
        <f t="shared" si="2"/>
        <v>0</v>
      </c>
      <c r="F139" s="58">
        <f t="shared" si="3"/>
        <v>0</v>
      </c>
    </row>
    <row r="140" spans="1:6" x14ac:dyDescent="0.25">
      <c r="A140" s="41" t="s">
        <v>95</v>
      </c>
      <c r="B140" s="46"/>
      <c r="C140" s="50"/>
      <c r="E140" s="58">
        <f t="shared" si="2"/>
        <v>0</v>
      </c>
      <c r="F140" s="58">
        <f t="shared" si="3"/>
        <v>0</v>
      </c>
    </row>
    <row r="141" spans="1:6" x14ac:dyDescent="0.25">
      <c r="A141" s="41" t="s">
        <v>136</v>
      </c>
      <c r="B141" s="46"/>
      <c r="C141" s="50"/>
      <c r="E141" s="58">
        <f t="shared" si="2"/>
        <v>0</v>
      </c>
      <c r="F141" s="58">
        <f t="shared" si="3"/>
        <v>0</v>
      </c>
    </row>
    <row r="142" spans="1:6" x14ac:dyDescent="0.25">
      <c r="A142" s="41" t="s">
        <v>96</v>
      </c>
      <c r="B142" s="46"/>
      <c r="C142" s="50"/>
      <c r="E142" s="58">
        <f t="shared" si="2"/>
        <v>0</v>
      </c>
      <c r="F142" s="58">
        <f t="shared" si="3"/>
        <v>0</v>
      </c>
    </row>
    <row r="143" spans="1:6" x14ac:dyDescent="0.25">
      <c r="A143" s="41" t="s">
        <v>97</v>
      </c>
      <c r="B143" s="46"/>
      <c r="C143" s="50"/>
      <c r="E143" s="58">
        <f t="shared" si="2"/>
        <v>0</v>
      </c>
      <c r="F143" s="58">
        <f t="shared" si="3"/>
        <v>0</v>
      </c>
    </row>
    <row r="144" spans="1:6" x14ac:dyDescent="0.25">
      <c r="A144" s="41" t="s">
        <v>29</v>
      </c>
      <c r="B144" s="46"/>
      <c r="C144" s="50"/>
      <c r="E144" s="58">
        <f t="shared" si="2"/>
        <v>0</v>
      </c>
      <c r="F144" s="58">
        <f t="shared" si="3"/>
        <v>0</v>
      </c>
    </row>
    <row r="145" spans="1:6" x14ac:dyDescent="0.25">
      <c r="A145" s="41" t="s">
        <v>153</v>
      </c>
      <c r="B145" s="46"/>
      <c r="C145" s="50"/>
      <c r="E145" s="58">
        <f t="shared" si="2"/>
        <v>0</v>
      </c>
      <c r="F145" s="58">
        <f t="shared" si="3"/>
        <v>0</v>
      </c>
    </row>
    <row r="146" spans="1:6" x14ac:dyDescent="0.25">
      <c r="A146" s="41" t="s">
        <v>98</v>
      </c>
      <c r="B146" s="46"/>
      <c r="C146" s="50"/>
      <c r="E146" s="58">
        <f t="shared" si="2"/>
        <v>0</v>
      </c>
      <c r="F146" s="58">
        <f t="shared" si="3"/>
        <v>0</v>
      </c>
    </row>
    <row r="147" spans="1:6" x14ac:dyDescent="0.25">
      <c r="A147" s="41" t="s">
        <v>99</v>
      </c>
      <c r="B147" s="46"/>
      <c r="C147" s="50"/>
      <c r="E147" s="58">
        <f t="shared" si="2"/>
        <v>0</v>
      </c>
      <c r="F147" s="58">
        <f t="shared" si="3"/>
        <v>0</v>
      </c>
    </row>
    <row r="148" spans="1:6" x14ac:dyDescent="0.25">
      <c r="A148" s="41" t="s">
        <v>100</v>
      </c>
      <c r="B148" s="46"/>
      <c r="C148" s="50"/>
      <c r="E148" s="58">
        <f t="shared" si="2"/>
        <v>0</v>
      </c>
      <c r="F148" s="58">
        <f t="shared" si="3"/>
        <v>0</v>
      </c>
    </row>
    <row r="149" spans="1:6" x14ac:dyDescent="0.25">
      <c r="A149" s="41" t="s">
        <v>101</v>
      </c>
      <c r="B149" s="46"/>
      <c r="C149" s="50"/>
      <c r="E149" s="58">
        <f t="shared" ref="E149:E181" si="4">B149/5</f>
        <v>0</v>
      </c>
      <c r="F149" s="58">
        <f t="shared" ref="F149:F181" si="5">C149/8</f>
        <v>0</v>
      </c>
    </row>
    <row r="150" spans="1:6" x14ac:dyDescent="0.25">
      <c r="A150" s="41" t="s">
        <v>102</v>
      </c>
      <c r="B150" s="46"/>
      <c r="C150" s="50"/>
      <c r="E150" s="58">
        <f t="shared" si="4"/>
        <v>0</v>
      </c>
      <c r="F150" s="58">
        <f t="shared" si="5"/>
        <v>0</v>
      </c>
    </row>
    <row r="151" spans="1:6" x14ac:dyDescent="0.25">
      <c r="A151" s="41" t="s">
        <v>103</v>
      </c>
      <c r="B151" s="46"/>
      <c r="C151" s="50"/>
      <c r="E151" s="58">
        <f t="shared" si="4"/>
        <v>0</v>
      </c>
      <c r="F151" s="58">
        <f t="shared" si="5"/>
        <v>0</v>
      </c>
    </row>
    <row r="152" spans="1:6" x14ac:dyDescent="0.25">
      <c r="A152" s="42" t="s">
        <v>175</v>
      </c>
      <c r="B152" s="46"/>
      <c r="C152" s="50"/>
      <c r="E152" s="58">
        <f t="shared" si="4"/>
        <v>0</v>
      </c>
      <c r="F152" s="58">
        <f t="shared" si="5"/>
        <v>0</v>
      </c>
    </row>
    <row r="153" spans="1:6" x14ac:dyDescent="0.25">
      <c r="A153" s="42" t="s">
        <v>143</v>
      </c>
      <c r="B153" s="46"/>
      <c r="C153" s="50"/>
      <c r="E153" s="58">
        <f t="shared" si="4"/>
        <v>0</v>
      </c>
      <c r="F153" s="58">
        <f t="shared" si="5"/>
        <v>0</v>
      </c>
    </row>
    <row r="154" spans="1:6" x14ac:dyDescent="0.25">
      <c r="A154" s="41" t="s">
        <v>104</v>
      </c>
      <c r="B154" s="46"/>
      <c r="C154" s="50"/>
      <c r="E154" s="58">
        <f t="shared" si="4"/>
        <v>0</v>
      </c>
      <c r="F154" s="58">
        <f t="shared" si="5"/>
        <v>0</v>
      </c>
    </row>
    <row r="155" spans="1:6" x14ac:dyDescent="0.25">
      <c r="A155" s="41" t="s">
        <v>105</v>
      </c>
      <c r="B155" s="46"/>
      <c r="C155" s="50"/>
      <c r="E155" s="58">
        <f t="shared" si="4"/>
        <v>0</v>
      </c>
      <c r="F155" s="58">
        <f t="shared" si="5"/>
        <v>0</v>
      </c>
    </row>
    <row r="156" spans="1:6" x14ac:dyDescent="0.25">
      <c r="A156" s="41" t="s">
        <v>106</v>
      </c>
      <c r="B156" s="46"/>
      <c r="C156" s="50"/>
      <c r="E156" s="58">
        <f t="shared" si="4"/>
        <v>0</v>
      </c>
      <c r="F156" s="58">
        <f t="shared" si="5"/>
        <v>0</v>
      </c>
    </row>
    <row r="157" spans="1:6" x14ac:dyDescent="0.25">
      <c r="A157" s="41" t="s">
        <v>107</v>
      </c>
      <c r="B157" s="46"/>
      <c r="C157" s="50"/>
      <c r="E157" s="58">
        <f t="shared" si="4"/>
        <v>0</v>
      </c>
      <c r="F157" s="58">
        <f t="shared" si="5"/>
        <v>0</v>
      </c>
    </row>
    <row r="158" spans="1:6" x14ac:dyDescent="0.25">
      <c r="A158" s="41" t="s">
        <v>108</v>
      </c>
      <c r="B158" s="46"/>
      <c r="C158" s="50"/>
      <c r="E158" s="58">
        <f t="shared" si="4"/>
        <v>0</v>
      </c>
      <c r="F158" s="58">
        <f t="shared" si="5"/>
        <v>0</v>
      </c>
    </row>
    <row r="159" spans="1:6" x14ac:dyDescent="0.25">
      <c r="A159" s="43" t="s">
        <v>25</v>
      </c>
      <c r="B159" s="46"/>
      <c r="C159" s="50"/>
      <c r="E159" s="58">
        <f t="shared" si="4"/>
        <v>0</v>
      </c>
      <c r="F159" s="58">
        <f t="shared" si="5"/>
        <v>0</v>
      </c>
    </row>
    <row r="160" spans="1:6" x14ac:dyDescent="0.25">
      <c r="A160" s="43" t="s">
        <v>109</v>
      </c>
      <c r="B160" s="46"/>
      <c r="C160" s="50"/>
      <c r="E160" s="58">
        <f t="shared" si="4"/>
        <v>0</v>
      </c>
      <c r="F160" s="58">
        <f t="shared" si="5"/>
        <v>0</v>
      </c>
    </row>
    <row r="161" spans="1:6" x14ac:dyDescent="0.25">
      <c r="A161" s="43" t="s">
        <v>163</v>
      </c>
      <c r="B161" s="46"/>
      <c r="C161" s="50"/>
      <c r="E161" s="58">
        <f t="shared" si="4"/>
        <v>0</v>
      </c>
      <c r="F161" s="58">
        <f t="shared" si="5"/>
        <v>0</v>
      </c>
    </row>
    <row r="162" spans="1:6" x14ac:dyDescent="0.25">
      <c r="A162" s="43" t="s">
        <v>110</v>
      </c>
      <c r="B162" s="46"/>
      <c r="C162" s="50"/>
      <c r="E162" s="58">
        <f t="shared" si="4"/>
        <v>0</v>
      </c>
      <c r="F162" s="58">
        <f t="shared" si="5"/>
        <v>0</v>
      </c>
    </row>
    <row r="163" spans="1:6" x14ac:dyDescent="0.25">
      <c r="A163" s="43" t="s">
        <v>111</v>
      </c>
      <c r="B163" s="46"/>
      <c r="C163" s="50"/>
      <c r="E163" s="58">
        <f t="shared" si="4"/>
        <v>0</v>
      </c>
      <c r="F163" s="58">
        <f t="shared" si="5"/>
        <v>0</v>
      </c>
    </row>
    <row r="164" spans="1:6" x14ac:dyDescent="0.25">
      <c r="A164" s="43" t="s">
        <v>112</v>
      </c>
      <c r="B164" s="46"/>
      <c r="C164" s="50"/>
      <c r="E164" s="58">
        <f t="shared" si="4"/>
        <v>0</v>
      </c>
      <c r="F164" s="58">
        <f t="shared" si="5"/>
        <v>0</v>
      </c>
    </row>
    <row r="165" spans="1:6" x14ac:dyDescent="0.25">
      <c r="A165" s="43" t="s">
        <v>113</v>
      </c>
      <c r="B165" s="46"/>
      <c r="C165" s="50"/>
      <c r="E165" s="58">
        <f t="shared" si="4"/>
        <v>0</v>
      </c>
      <c r="F165" s="58">
        <f t="shared" si="5"/>
        <v>0</v>
      </c>
    </row>
    <row r="166" spans="1:6" x14ac:dyDescent="0.25">
      <c r="A166" s="43" t="s">
        <v>114</v>
      </c>
      <c r="B166" s="46"/>
      <c r="C166" s="50"/>
      <c r="E166" s="58">
        <f t="shared" si="4"/>
        <v>0</v>
      </c>
      <c r="F166" s="58">
        <f t="shared" si="5"/>
        <v>0</v>
      </c>
    </row>
    <row r="167" spans="1:6" x14ac:dyDescent="0.25">
      <c r="A167" s="43" t="s">
        <v>36</v>
      </c>
      <c r="B167" s="46"/>
      <c r="C167" s="50"/>
      <c r="E167" s="58">
        <f t="shared" si="4"/>
        <v>0</v>
      </c>
      <c r="F167" s="58">
        <f t="shared" si="5"/>
        <v>0</v>
      </c>
    </row>
    <row r="168" spans="1:6" x14ac:dyDescent="0.25">
      <c r="A168" s="43" t="s">
        <v>115</v>
      </c>
      <c r="B168" s="46"/>
      <c r="C168" s="50"/>
      <c r="E168" s="58">
        <f t="shared" si="4"/>
        <v>0</v>
      </c>
      <c r="F168" s="58">
        <f t="shared" si="5"/>
        <v>0</v>
      </c>
    </row>
    <row r="169" spans="1:6" x14ac:dyDescent="0.25">
      <c r="A169" s="43" t="s">
        <v>139</v>
      </c>
      <c r="B169" s="46"/>
      <c r="C169" s="50"/>
      <c r="E169" s="58">
        <f t="shared" si="4"/>
        <v>0</v>
      </c>
      <c r="F169" s="58">
        <f t="shared" si="5"/>
        <v>0</v>
      </c>
    </row>
    <row r="170" spans="1:6" x14ac:dyDescent="0.25">
      <c r="A170" s="43" t="s">
        <v>116</v>
      </c>
      <c r="B170" s="46"/>
      <c r="C170" s="50"/>
      <c r="E170" s="58">
        <f t="shared" si="4"/>
        <v>0</v>
      </c>
      <c r="F170" s="58">
        <f t="shared" si="5"/>
        <v>0</v>
      </c>
    </row>
    <row r="171" spans="1:6" x14ac:dyDescent="0.25">
      <c r="A171" s="43" t="s">
        <v>117</v>
      </c>
      <c r="B171" s="46"/>
      <c r="C171" s="50"/>
      <c r="E171" s="58">
        <f t="shared" si="4"/>
        <v>0</v>
      </c>
      <c r="F171" s="58">
        <f t="shared" si="5"/>
        <v>0</v>
      </c>
    </row>
    <row r="172" spans="1:6" x14ac:dyDescent="0.25">
      <c r="A172" s="43" t="s">
        <v>118</v>
      </c>
      <c r="B172" s="46"/>
      <c r="C172" s="50"/>
      <c r="E172" s="58">
        <f t="shared" si="4"/>
        <v>0</v>
      </c>
      <c r="F172" s="58">
        <f t="shared" si="5"/>
        <v>0</v>
      </c>
    </row>
    <row r="173" spans="1:6" x14ac:dyDescent="0.25">
      <c r="A173" s="43" t="s">
        <v>119</v>
      </c>
      <c r="B173" s="46"/>
      <c r="C173" s="50"/>
      <c r="E173" s="58">
        <f t="shared" si="4"/>
        <v>0</v>
      </c>
      <c r="F173" s="58">
        <f t="shared" si="5"/>
        <v>0</v>
      </c>
    </row>
    <row r="174" spans="1:6" x14ac:dyDescent="0.25">
      <c r="A174" s="43" t="s">
        <v>120</v>
      </c>
      <c r="B174" s="46"/>
      <c r="C174" s="50"/>
      <c r="E174" s="58">
        <f t="shared" si="4"/>
        <v>0</v>
      </c>
      <c r="F174" s="58">
        <f t="shared" si="5"/>
        <v>0</v>
      </c>
    </row>
    <row r="175" spans="1:6" x14ac:dyDescent="0.25">
      <c r="A175" s="43" t="s">
        <v>121</v>
      </c>
      <c r="B175" s="46"/>
      <c r="C175" s="50"/>
      <c r="E175" s="58">
        <f t="shared" si="4"/>
        <v>0</v>
      </c>
      <c r="F175" s="58">
        <f t="shared" si="5"/>
        <v>0</v>
      </c>
    </row>
    <row r="176" spans="1:6" x14ac:dyDescent="0.25">
      <c r="A176" s="43" t="s">
        <v>138</v>
      </c>
      <c r="B176" s="46"/>
      <c r="C176" s="50"/>
      <c r="E176" s="58">
        <f t="shared" si="4"/>
        <v>0</v>
      </c>
      <c r="F176" s="58">
        <f t="shared" si="5"/>
        <v>0</v>
      </c>
    </row>
    <row r="177" spans="1:6" x14ac:dyDescent="0.25">
      <c r="A177" s="43" t="s">
        <v>122</v>
      </c>
      <c r="B177" s="46"/>
      <c r="C177" s="50"/>
      <c r="E177" s="58">
        <f t="shared" si="4"/>
        <v>0</v>
      </c>
      <c r="F177" s="58">
        <f t="shared" si="5"/>
        <v>0</v>
      </c>
    </row>
    <row r="178" spans="1:6" x14ac:dyDescent="0.25">
      <c r="A178" s="43" t="s">
        <v>134</v>
      </c>
      <c r="B178" s="46"/>
      <c r="C178" s="50"/>
      <c r="E178" s="58">
        <f t="shared" si="4"/>
        <v>0</v>
      </c>
      <c r="F178" s="58">
        <f t="shared" si="5"/>
        <v>0</v>
      </c>
    </row>
    <row r="179" spans="1:6" x14ac:dyDescent="0.25">
      <c r="A179" s="43" t="s">
        <v>123</v>
      </c>
      <c r="B179" s="46"/>
      <c r="C179" s="50"/>
      <c r="E179" s="58">
        <f t="shared" si="4"/>
        <v>0</v>
      </c>
      <c r="F179" s="58">
        <f t="shared" si="5"/>
        <v>0</v>
      </c>
    </row>
    <row r="180" spans="1:6" x14ac:dyDescent="0.25">
      <c r="A180" s="41" t="s">
        <v>124</v>
      </c>
      <c r="B180" s="46"/>
      <c r="C180" s="50"/>
      <c r="E180" s="58">
        <f t="shared" si="4"/>
        <v>0</v>
      </c>
      <c r="F180" s="58">
        <f t="shared" si="5"/>
        <v>0</v>
      </c>
    </row>
    <row r="181" spans="1:6" ht="13.95" thickBot="1" x14ac:dyDescent="0.3">
      <c r="A181" s="39" t="s">
        <v>181</v>
      </c>
      <c r="B181" s="51"/>
      <c r="C181" s="52"/>
      <c r="E181" s="58">
        <f t="shared" si="4"/>
        <v>0</v>
      </c>
      <c r="F181" s="58">
        <f t="shared" si="5"/>
        <v>0</v>
      </c>
    </row>
  </sheetData>
  <sortState ref="M10:O33">
    <sortCondition ref="M10:M33"/>
  </sortState>
  <mergeCells count="1">
    <mergeCell ref="E3:F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81"/>
  <sheetViews>
    <sheetView zoomScale="90" zoomScaleNormal="90" workbookViewId="0">
      <selection activeCell="A45" sqref="A45"/>
    </sheetView>
  </sheetViews>
  <sheetFormatPr defaultColWidth="9.109375" defaultRowHeight="13.2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x14ac:dyDescent="0.25">
      <c r="A1" s="53" t="s">
        <v>128</v>
      </c>
    </row>
    <row r="2" spans="1:6" ht="13.8" thickBot="1" x14ac:dyDescent="0.3">
      <c r="A2" s="54">
        <f ca="1">TODAY()</f>
        <v>43488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x14ac:dyDescent="0.25">
      <c r="A4" s="47" t="s">
        <v>40</v>
      </c>
      <c r="B4" s="48"/>
      <c r="C4" s="49"/>
      <c r="E4" s="58">
        <f t="shared" ref="E4:E79" si="0">B4/5</f>
        <v>0</v>
      </c>
      <c r="F4" s="58">
        <f t="shared" ref="F4:F79" si="1">C4/8</f>
        <v>0</v>
      </c>
    </row>
    <row r="5" spans="1:6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x14ac:dyDescent="0.25">
      <c r="A8" s="41" t="s">
        <v>130</v>
      </c>
      <c r="B8" s="46"/>
      <c r="C8" s="50"/>
      <c r="E8" s="58">
        <f t="shared" si="0"/>
        <v>0</v>
      </c>
      <c r="F8" s="58">
        <f t="shared" si="1"/>
        <v>0</v>
      </c>
    </row>
    <row r="9" spans="1:6" x14ac:dyDescent="0.25">
      <c r="A9" s="40" t="s">
        <v>125</v>
      </c>
      <c r="B9" s="46"/>
      <c r="C9" s="50"/>
      <c r="E9" s="58">
        <f t="shared" si="0"/>
        <v>0</v>
      </c>
      <c r="F9" s="58">
        <f t="shared" si="1"/>
        <v>0</v>
      </c>
    </row>
    <row r="10" spans="1:6" x14ac:dyDescent="0.25">
      <c r="A10" s="41" t="s">
        <v>43</v>
      </c>
      <c r="B10" s="46"/>
      <c r="C10" s="50"/>
      <c r="E10" s="58">
        <f t="shared" si="0"/>
        <v>0</v>
      </c>
      <c r="F10" s="58">
        <f t="shared" si="1"/>
        <v>0</v>
      </c>
    </row>
    <row r="11" spans="1:6" x14ac:dyDescent="0.25">
      <c r="A11" s="40" t="s">
        <v>44</v>
      </c>
      <c r="B11" s="46"/>
      <c r="C11" s="50"/>
      <c r="E11" s="58">
        <f t="shared" si="0"/>
        <v>0</v>
      </c>
      <c r="F11" s="58">
        <f t="shared" si="1"/>
        <v>0</v>
      </c>
    </row>
    <row r="12" spans="1:6" x14ac:dyDescent="0.25">
      <c r="A12" s="40" t="s">
        <v>172</v>
      </c>
      <c r="B12" s="46"/>
      <c r="C12" s="50"/>
      <c r="E12" s="58">
        <f t="shared" si="0"/>
        <v>0</v>
      </c>
      <c r="F12" s="58">
        <f t="shared" si="1"/>
        <v>0</v>
      </c>
    </row>
    <row r="13" spans="1:6" x14ac:dyDescent="0.25">
      <c r="A13" s="41" t="s">
        <v>155</v>
      </c>
      <c r="B13" s="46"/>
      <c r="C13" s="50"/>
      <c r="E13" s="58">
        <f t="shared" si="0"/>
        <v>0</v>
      </c>
      <c r="F13" s="58">
        <f t="shared" si="1"/>
        <v>0</v>
      </c>
    </row>
    <row r="14" spans="1:6" x14ac:dyDescent="0.25">
      <c r="A14" s="41" t="s">
        <v>3</v>
      </c>
      <c r="B14" s="46"/>
      <c r="C14" s="50"/>
      <c r="E14" s="58">
        <f t="shared" si="0"/>
        <v>0</v>
      </c>
      <c r="F14" s="58">
        <f t="shared" si="1"/>
        <v>0</v>
      </c>
    </row>
    <row r="15" spans="1:6" x14ac:dyDescent="0.25">
      <c r="A15" s="41" t="s">
        <v>45</v>
      </c>
      <c r="B15" s="46"/>
      <c r="C15" s="50"/>
      <c r="E15" s="58">
        <f t="shared" si="0"/>
        <v>0</v>
      </c>
      <c r="F15" s="58">
        <f t="shared" si="1"/>
        <v>0</v>
      </c>
    </row>
    <row r="16" spans="1:6" x14ac:dyDescent="0.25">
      <c r="A16" s="41" t="s">
        <v>46</v>
      </c>
      <c r="B16" s="46"/>
      <c r="C16" s="50"/>
      <c r="E16" s="58">
        <f t="shared" si="0"/>
        <v>0</v>
      </c>
      <c r="F16" s="58">
        <f t="shared" si="1"/>
        <v>0</v>
      </c>
    </row>
    <row r="17" spans="1:6" x14ac:dyDescent="0.25">
      <c r="A17" s="41" t="s">
        <v>47</v>
      </c>
      <c r="B17" s="46"/>
      <c r="C17" s="50"/>
      <c r="E17" s="58">
        <f t="shared" si="0"/>
        <v>0</v>
      </c>
      <c r="F17" s="58">
        <f t="shared" si="1"/>
        <v>0</v>
      </c>
    </row>
    <row r="18" spans="1:6" x14ac:dyDescent="0.25">
      <c r="A18" s="41" t="s">
        <v>48</v>
      </c>
      <c r="B18" s="46"/>
      <c r="C18" s="50"/>
      <c r="E18" s="58">
        <f t="shared" si="0"/>
        <v>0</v>
      </c>
      <c r="F18" s="58">
        <f t="shared" si="1"/>
        <v>0</v>
      </c>
    </row>
    <row r="19" spans="1:6" x14ac:dyDescent="0.25">
      <c r="A19" s="41" t="s">
        <v>146</v>
      </c>
      <c r="B19" s="46"/>
      <c r="C19" s="50"/>
      <c r="E19" s="58">
        <f t="shared" si="0"/>
        <v>0</v>
      </c>
      <c r="F19" s="58">
        <f t="shared" si="1"/>
        <v>0</v>
      </c>
    </row>
    <row r="20" spans="1:6" x14ac:dyDescent="0.25">
      <c r="A20" s="41" t="s">
        <v>161</v>
      </c>
      <c r="B20" s="46"/>
      <c r="C20" s="50"/>
      <c r="E20" s="58">
        <f t="shared" si="0"/>
        <v>0</v>
      </c>
      <c r="F20" s="58">
        <f t="shared" si="1"/>
        <v>0</v>
      </c>
    </row>
    <row r="21" spans="1:6" x14ac:dyDescent="0.25">
      <c r="A21" s="41" t="s">
        <v>162</v>
      </c>
      <c r="B21" s="46"/>
      <c r="C21" s="50"/>
      <c r="E21" s="58">
        <f t="shared" si="0"/>
        <v>0</v>
      </c>
      <c r="F21" s="58">
        <f t="shared" si="1"/>
        <v>0</v>
      </c>
    </row>
    <row r="22" spans="1:6" x14ac:dyDescent="0.25">
      <c r="A22" s="41" t="s">
        <v>49</v>
      </c>
      <c r="B22" s="46"/>
      <c r="C22" s="50"/>
      <c r="E22" s="58">
        <f t="shared" si="0"/>
        <v>0</v>
      </c>
      <c r="F22" s="58">
        <f t="shared" si="1"/>
        <v>0</v>
      </c>
    </row>
    <row r="23" spans="1:6" x14ac:dyDescent="0.25">
      <c r="A23" s="41" t="s">
        <v>144</v>
      </c>
      <c r="B23" s="46"/>
      <c r="C23" s="50"/>
      <c r="E23" s="58">
        <f t="shared" si="0"/>
        <v>0</v>
      </c>
      <c r="F23" s="58">
        <f t="shared" si="1"/>
        <v>0</v>
      </c>
    </row>
    <row r="24" spans="1:6" x14ac:dyDescent="0.25">
      <c r="A24" s="41" t="s">
        <v>50</v>
      </c>
      <c r="B24" s="46"/>
      <c r="C24" s="50"/>
      <c r="E24" s="58">
        <f t="shared" si="0"/>
        <v>0</v>
      </c>
      <c r="F24" s="58">
        <f t="shared" si="1"/>
        <v>0</v>
      </c>
    </row>
    <row r="25" spans="1:6" x14ac:dyDescent="0.25">
      <c r="A25" s="41" t="s">
        <v>156</v>
      </c>
      <c r="B25" s="46"/>
      <c r="C25" s="50"/>
      <c r="E25" s="58">
        <f t="shared" si="0"/>
        <v>0</v>
      </c>
      <c r="F25" s="58">
        <f t="shared" si="1"/>
        <v>0</v>
      </c>
    </row>
    <row r="26" spans="1:6" x14ac:dyDescent="0.25">
      <c r="A26" s="41" t="s">
        <v>150</v>
      </c>
      <c r="B26" s="46"/>
      <c r="C26" s="50"/>
      <c r="E26" s="58">
        <f t="shared" si="0"/>
        <v>0</v>
      </c>
      <c r="F26" s="58">
        <f t="shared" si="1"/>
        <v>0</v>
      </c>
    </row>
    <row r="27" spans="1:6" x14ac:dyDescent="0.25">
      <c r="A27" s="41" t="s">
        <v>151</v>
      </c>
      <c r="B27" s="46"/>
      <c r="C27" s="50"/>
      <c r="E27" s="58">
        <f t="shared" si="0"/>
        <v>0</v>
      </c>
      <c r="F27" s="58">
        <f t="shared" si="1"/>
        <v>0</v>
      </c>
    </row>
    <row r="28" spans="1:6" x14ac:dyDescent="0.25">
      <c r="A28" s="41" t="s">
        <v>4</v>
      </c>
      <c r="B28" s="46"/>
      <c r="C28" s="50"/>
      <c r="E28" s="58">
        <f t="shared" si="0"/>
        <v>0</v>
      </c>
      <c r="F28" s="58">
        <f t="shared" si="1"/>
        <v>0</v>
      </c>
    </row>
    <row r="29" spans="1:6" x14ac:dyDescent="0.25">
      <c r="A29" s="41" t="s">
        <v>51</v>
      </c>
      <c r="B29" s="46"/>
      <c r="C29" s="50"/>
      <c r="E29" s="58">
        <f t="shared" si="0"/>
        <v>0</v>
      </c>
      <c r="F29" s="58">
        <f t="shared" si="1"/>
        <v>0</v>
      </c>
    </row>
    <row r="30" spans="1:6" x14ac:dyDescent="0.25">
      <c r="A30" s="41" t="s">
        <v>132</v>
      </c>
      <c r="B30" s="46"/>
      <c r="C30" s="50"/>
      <c r="E30" s="58">
        <f t="shared" si="0"/>
        <v>0</v>
      </c>
      <c r="F30" s="58">
        <f t="shared" si="1"/>
        <v>0</v>
      </c>
    </row>
    <row r="31" spans="1:6" x14ac:dyDescent="0.25">
      <c r="A31" s="41" t="s">
        <v>147</v>
      </c>
      <c r="B31" s="46"/>
      <c r="C31" s="50"/>
      <c r="E31" s="58">
        <f t="shared" si="0"/>
        <v>0</v>
      </c>
      <c r="F31" s="58">
        <f t="shared" si="1"/>
        <v>0</v>
      </c>
    </row>
    <row r="32" spans="1:6" x14ac:dyDescent="0.25">
      <c r="A32" s="41" t="s">
        <v>141</v>
      </c>
      <c r="B32" s="46"/>
      <c r="C32" s="50"/>
      <c r="E32" s="58">
        <f t="shared" si="0"/>
        <v>0</v>
      </c>
      <c r="F32" s="58">
        <f t="shared" si="1"/>
        <v>0</v>
      </c>
    </row>
    <row r="33" spans="1:9" x14ac:dyDescent="0.25">
      <c r="A33" s="43" t="s">
        <v>52</v>
      </c>
      <c r="B33" s="46"/>
      <c r="C33" s="50"/>
      <c r="E33" s="58">
        <f t="shared" si="0"/>
        <v>0</v>
      </c>
      <c r="F33" s="58">
        <f t="shared" si="1"/>
        <v>0</v>
      </c>
      <c r="H33" s="59"/>
      <c r="I33" s="58"/>
    </row>
    <row r="34" spans="1:9" x14ac:dyDescent="0.25">
      <c r="A34" s="43" t="s">
        <v>179</v>
      </c>
      <c r="B34" s="46"/>
      <c r="C34" s="50"/>
      <c r="E34" s="58">
        <f t="shared" si="0"/>
        <v>0</v>
      </c>
      <c r="F34" s="58">
        <f t="shared" si="1"/>
        <v>0</v>
      </c>
      <c r="H34" s="59"/>
    </row>
    <row r="35" spans="1:9" x14ac:dyDescent="0.25">
      <c r="A35" s="43" t="s">
        <v>53</v>
      </c>
      <c r="B35" s="46"/>
      <c r="C35" s="50"/>
      <c r="E35" s="58">
        <f t="shared" si="0"/>
        <v>0</v>
      </c>
      <c r="F35" s="58">
        <f t="shared" si="1"/>
        <v>0</v>
      </c>
    </row>
    <row r="36" spans="1:9" x14ac:dyDescent="0.25">
      <c r="A36" s="41" t="s">
        <v>54</v>
      </c>
      <c r="B36" s="46"/>
      <c r="C36" s="50"/>
      <c r="E36" s="58">
        <f t="shared" si="0"/>
        <v>0</v>
      </c>
      <c r="F36" s="58">
        <f t="shared" si="1"/>
        <v>0</v>
      </c>
    </row>
    <row r="37" spans="1:9" x14ac:dyDescent="0.25">
      <c r="A37" s="41" t="s">
        <v>55</v>
      </c>
      <c r="B37" s="46"/>
      <c r="C37" s="50"/>
      <c r="E37" s="58">
        <f t="shared" si="0"/>
        <v>0</v>
      </c>
      <c r="F37" s="58">
        <f t="shared" si="1"/>
        <v>0</v>
      </c>
    </row>
    <row r="38" spans="1:9" x14ac:dyDescent="0.25">
      <c r="A38" s="41" t="s">
        <v>154</v>
      </c>
      <c r="B38" s="46"/>
      <c r="C38" s="50"/>
      <c r="E38" s="58">
        <f t="shared" si="0"/>
        <v>0</v>
      </c>
      <c r="F38" s="58">
        <f t="shared" si="1"/>
        <v>0</v>
      </c>
    </row>
    <row r="39" spans="1:9" x14ac:dyDescent="0.25">
      <c r="A39" s="41" t="s">
        <v>56</v>
      </c>
      <c r="B39" s="46"/>
      <c r="C39" s="50"/>
      <c r="E39" s="58">
        <f t="shared" si="0"/>
        <v>0</v>
      </c>
      <c r="F39" s="58">
        <f t="shared" si="1"/>
        <v>0</v>
      </c>
    </row>
    <row r="40" spans="1:9" x14ac:dyDescent="0.25">
      <c r="A40" s="41" t="s">
        <v>169</v>
      </c>
      <c r="B40" s="46"/>
      <c r="C40" s="50"/>
      <c r="E40" s="58">
        <f t="shared" si="0"/>
        <v>0</v>
      </c>
      <c r="F40" s="58">
        <f t="shared" si="1"/>
        <v>0</v>
      </c>
    </row>
    <row r="41" spans="1:9" x14ac:dyDescent="0.25">
      <c r="A41" s="41" t="s">
        <v>5</v>
      </c>
      <c r="B41" s="46"/>
      <c r="C41" s="50"/>
      <c r="E41" s="58">
        <f t="shared" si="0"/>
        <v>0</v>
      </c>
      <c r="F41" s="58">
        <f t="shared" si="1"/>
        <v>0</v>
      </c>
    </row>
    <row r="42" spans="1:9" x14ac:dyDescent="0.25">
      <c r="A42" s="41" t="s">
        <v>57</v>
      </c>
      <c r="B42" s="46"/>
      <c r="C42" s="50"/>
      <c r="E42" s="58">
        <f t="shared" si="0"/>
        <v>0</v>
      </c>
      <c r="F42" s="58">
        <f t="shared" si="1"/>
        <v>0</v>
      </c>
    </row>
    <row r="43" spans="1:9" x14ac:dyDescent="0.25">
      <c r="A43" s="41" t="s">
        <v>58</v>
      </c>
      <c r="B43" s="46"/>
      <c r="C43" s="50"/>
      <c r="E43" s="58">
        <f t="shared" si="0"/>
        <v>0</v>
      </c>
      <c r="F43" s="58">
        <f t="shared" si="1"/>
        <v>0</v>
      </c>
    </row>
    <row r="44" spans="1:9" x14ac:dyDescent="0.25">
      <c r="A44" s="41" t="s">
        <v>152</v>
      </c>
      <c r="B44" s="65"/>
      <c r="C44" s="50"/>
      <c r="E44" s="58">
        <f t="shared" si="0"/>
        <v>0</v>
      </c>
      <c r="F44" s="58">
        <f t="shared" si="1"/>
        <v>0</v>
      </c>
    </row>
    <row r="45" spans="1:9" x14ac:dyDescent="0.25">
      <c r="A45" s="42" t="s">
        <v>135</v>
      </c>
      <c r="B45" s="46"/>
      <c r="C45" s="50"/>
      <c r="E45" s="58">
        <f t="shared" si="0"/>
        <v>0</v>
      </c>
      <c r="F45" s="58">
        <f t="shared" si="1"/>
        <v>0</v>
      </c>
    </row>
    <row r="46" spans="1:9" x14ac:dyDescent="0.25">
      <c r="A46" s="41" t="s">
        <v>59</v>
      </c>
      <c r="B46" s="46"/>
      <c r="C46" s="50"/>
      <c r="E46" s="58">
        <f t="shared" si="0"/>
        <v>0</v>
      </c>
      <c r="F46" s="58">
        <f t="shared" si="1"/>
        <v>0</v>
      </c>
    </row>
    <row r="47" spans="1:9" x14ac:dyDescent="0.25">
      <c r="A47" s="41" t="s">
        <v>60</v>
      </c>
      <c r="B47" s="46"/>
      <c r="C47" s="50"/>
      <c r="E47" s="58">
        <f t="shared" si="0"/>
        <v>0</v>
      </c>
      <c r="F47" s="58">
        <f t="shared" si="1"/>
        <v>0</v>
      </c>
    </row>
    <row r="48" spans="1:9" x14ac:dyDescent="0.25">
      <c r="A48" s="41" t="s">
        <v>61</v>
      </c>
      <c r="B48" s="46"/>
      <c r="C48" s="50"/>
      <c r="E48" s="58">
        <f t="shared" si="0"/>
        <v>0</v>
      </c>
      <c r="F48" s="58">
        <f t="shared" si="1"/>
        <v>0</v>
      </c>
    </row>
    <row r="49" spans="1:6" x14ac:dyDescent="0.25">
      <c r="A49" s="41" t="s">
        <v>158</v>
      </c>
      <c r="B49" s="46"/>
      <c r="C49" s="50"/>
      <c r="E49" s="58">
        <f t="shared" si="0"/>
        <v>0</v>
      </c>
      <c r="F49" s="58">
        <f t="shared" si="1"/>
        <v>0</v>
      </c>
    </row>
    <row r="50" spans="1:6" x14ac:dyDescent="0.25">
      <c r="A50" s="41" t="s">
        <v>178</v>
      </c>
      <c r="B50" s="46"/>
      <c r="C50" s="50"/>
      <c r="E50" s="58">
        <f t="shared" si="0"/>
        <v>0</v>
      </c>
      <c r="F50" s="58">
        <f t="shared" si="1"/>
        <v>0</v>
      </c>
    </row>
    <row r="51" spans="1:6" x14ac:dyDescent="0.25">
      <c r="A51" s="41" t="s">
        <v>170</v>
      </c>
      <c r="B51" s="46"/>
      <c r="C51" s="50"/>
      <c r="E51" s="58">
        <f t="shared" si="0"/>
        <v>0</v>
      </c>
      <c r="F51" s="58">
        <f t="shared" si="1"/>
        <v>0</v>
      </c>
    </row>
    <row r="52" spans="1:6" x14ac:dyDescent="0.25">
      <c r="A52" s="41" t="s">
        <v>165</v>
      </c>
      <c r="B52" s="46"/>
      <c r="C52" s="50"/>
      <c r="E52" s="58">
        <f t="shared" si="0"/>
        <v>0</v>
      </c>
      <c r="F52" s="58">
        <f t="shared" si="1"/>
        <v>0</v>
      </c>
    </row>
    <row r="53" spans="1:6" x14ac:dyDescent="0.25">
      <c r="A53" s="41" t="s">
        <v>6</v>
      </c>
      <c r="B53" s="46"/>
      <c r="C53" s="50"/>
      <c r="E53" s="58">
        <f t="shared" si="0"/>
        <v>0</v>
      </c>
      <c r="F53" s="58">
        <f t="shared" si="1"/>
        <v>0</v>
      </c>
    </row>
    <row r="54" spans="1:6" x14ac:dyDescent="0.25">
      <c r="A54" s="41" t="s">
        <v>7</v>
      </c>
      <c r="B54" s="46"/>
      <c r="C54" s="50"/>
      <c r="E54" s="58">
        <f t="shared" si="0"/>
        <v>0</v>
      </c>
      <c r="F54" s="58">
        <f t="shared" si="1"/>
        <v>0</v>
      </c>
    </row>
    <row r="55" spans="1:6" x14ac:dyDescent="0.25">
      <c r="A55" s="41" t="s">
        <v>62</v>
      </c>
      <c r="B55" s="46"/>
      <c r="C55" s="50"/>
      <c r="E55" s="58">
        <f t="shared" si="0"/>
        <v>0</v>
      </c>
      <c r="F55" s="58">
        <f t="shared" si="1"/>
        <v>0</v>
      </c>
    </row>
    <row r="56" spans="1:6" x14ac:dyDescent="0.25">
      <c r="A56" s="42" t="s">
        <v>63</v>
      </c>
      <c r="B56" s="46"/>
      <c r="C56" s="50"/>
      <c r="E56" s="58">
        <f t="shared" si="0"/>
        <v>0</v>
      </c>
      <c r="F56" s="58">
        <f t="shared" si="1"/>
        <v>0</v>
      </c>
    </row>
    <row r="57" spans="1:6" x14ac:dyDescent="0.25">
      <c r="A57" s="41" t="s">
        <v>137</v>
      </c>
      <c r="B57" s="46"/>
      <c r="C57" s="50"/>
      <c r="E57" s="58">
        <f t="shared" si="0"/>
        <v>0</v>
      </c>
      <c r="F57" s="58">
        <f t="shared" si="1"/>
        <v>0</v>
      </c>
    </row>
    <row r="58" spans="1:6" x14ac:dyDescent="0.25">
      <c r="A58" s="41" t="s">
        <v>8</v>
      </c>
      <c r="B58" s="46"/>
      <c r="C58" s="50"/>
      <c r="E58" s="58">
        <f t="shared" si="0"/>
        <v>0</v>
      </c>
      <c r="F58" s="58">
        <f t="shared" si="1"/>
        <v>0</v>
      </c>
    </row>
    <row r="59" spans="1:6" x14ac:dyDescent="0.25">
      <c r="A59" s="41" t="s">
        <v>64</v>
      </c>
      <c r="B59" s="46"/>
      <c r="C59" s="50"/>
      <c r="E59" s="58">
        <f t="shared" si="0"/>
        <v>0</v>
      </c>
      <c r="F59" s="58">
        <f t="shared" si="1"/>
        <v>0</v>
      </c>
    </row>
    <row r="60" spans="1:6" x14ac:dyDescent="0.25">
      <c r="A60" s="41" t="s">
        <v>65</v>
      </c>
      <c r="B60" s="46"/>
      <c r="C60" s="50"/>
      <c r="E60" s="58">
        <f t="shared" si="0"/>
        <v>0</v>
      </c>
      <c r="F60" s="58">
        <f t="shared" si="1"/>
        <v>0</v>
      </c>
    </row>
    <row r="61" spans="1:6" x14ac:dyDescent="0.25">
      <c r="A61" s="41" t="s">
        <v>66</v>
      </c>
      <c r="B61" s="46"/>
      <c r="C61" s="50"/>
      <c r="E61" s="58">
        <f t="shared" si="0"/>
        <v>0</v>
      </c>
      <c r="F61" s="58">
        <f t="shared" si="1"/>
        <v>0</v>
      </c>
    </row>
    <row r="62" spans="1:6" x14ac:dyDescent="0.25">
      <c r="A62" s="41" t="s">
        <v>67</v>
      </c>
      <c r="B62" s="46"/>
      <c r="C62" s="50"/>
      <c r="E62" s="58">
        <f t="shared" si="0"/>
        <v>0</v>
      </c>
      <c r="F62" s="58">
        <f t="shared" si="1"/>
        <v>0</v>
      </c>
    </row>
    <row r="63" spans="1:6" x14ac:dyDescent="0.25">
      <c r="A63" s="41" t="s">
        <v>68</v>
      </c>
      <c r="B63" s="46"/>
      <c r="C63" s="50"/>
      <c r="E63" s="58">
        <f t="shared" si="0"/>
        <v>0</v>
      </c>
      <c r="F63" s="58">
        <f t="shared" si="1"/>
        <v>0</v>
      </c>
    </row>
    <row r="64" spans="1:6" x14ac:dyDescent="0.25">
      <c r="A64" s="41" t="s">
        <v>69</v>
      </c>
      <c r="B64" s="46"/>
      <c r="C64" s="50"/>
      <c r="E64" s="58">
        <f t="shared" si="0"/>
        <v>0</v>
      </c>
      <c r="F64" s="58">
        <f t="shared" si="1"/>
        <v>0</v>
      </c>
    </row>
    <row r="65" spans="1:6" x14ac:dyDescent="0.25">
      <c r="A65" s="41" t="s">
        <v>171</v>
      </c>
      <c r="B65" s="46"/>
      <c r="C65" s="50"/>
      <c r="E65" s="58">
        <f t="shared" si="0"/>
        <v>0</v>
      </c>
      <c r="F65" s="58">
        <f t="shared" si="1"/>
        <v>0</v>
      </c>
    </row>
    <row r="66" spans="1:6" x14ac:dyDescent="0.25">
      <c r="A66" s="41" t="s">
        <v>39</v>
      </c>
      <c r="B66" s="46"/>
      <c r="C66" s="50"/>
      <c r="E66" s="58">
        <f t="shared" si="0"/>
        <v>0</v>
      </c>
      <c r="F66" s="58">
        <f t="shared" si="1"/>
        <v>0</v>
      </c>
    </row>
    <row r="67" spans="1:6" x14ac:dyDescent="0.25">
      <c r="A67" s="41" t="s">
        <v>27</v>
      </c>
      <c r="B67" s="46"/>
      <c r="C67" s="50"/>
      <c r="E67" s="58">
        <f t="shared" si="0"/>
        <v>0</v>
      </c>
      <c r="F67" s="58">
        <f t="shared" si="1"/>
        <v>0</v>
      </c>
    </row>
    <row r="68" spans="1:6" x14ac:dyDescent="0.25">
      <c r="A68" s="41" t="s">
        <v>28</v>
      </c>
      <c r="B68" s="46"/>
      <c r="C68" s="50"/>
      <c r="E68" s="58">
        <f t="shared" si="0"/>
        <v>0</v>
      </c>
      <c r="F68" s="58">
        <f t="shared" si="1"/>
        <v>0</v>
      </c>
    </row>
    <row r="69" spans="1:6" x14ac:dyDescent="0.25">
      <c r="A69" s="41" t="s">
        <v>9</v>
      </c>
      <c r="B69" s="46"/>
      <c r="C69" s="50"/>
      <c r="E69" s="58">
        <f t="shared" si="0"/>
        <v>0</v>
      </c>
      <c r="F69" s="58">
        <f t="shared" si="1"/>
        <v>0</v>
      </c>
    </row>
    <row r="70" spans="1:6" x14ac:dyDescent="0.25">
      <c r="A70" s="41" t="s">
        <v>70</v>
      </c>
      <c r="B70" s="46"/>
      <c r="C70" s="50"/>
      <c r="E70" s="58">
        <f t="shared" si="0"/>
        <v>0</v>
      </c>
      <c r="F70" s="58">
        <f t="shared" si="1"/>
        <v>0</v>
      </c>
    </row>
    <row r="71" spans="1:6" x14ac:dyDescent="0.25">
      <c r="A71" s="41" t="s">
        <v>71</v>
      </c>
      <c r="B71" s="46"/>
      <c r="C71" s="50"/>
      <c r="E71" s="58">
        <f t="shared" si="0"/>
        <v>0</v>
      </c>
      <c r="F71" s="58">
        <f t="shared" si="1"/>
        <v>0</v>
      </c>
    </row>
    <row r="72" spans="1:6" x14ac:dyDescent="0.25">
      <c r="A72" s="41" t="s">
        <v>10</v>
      </c>
      <c r="B72" s="46"/>
      <c r="C72" s="50"/>
      <c r="E72" s="58">
        <f t="shared" si="0"/>
        <v>0</v>
      </c>
      <c r="F72" s="58">
        <f t="shared" si="1"/>
        <v>0</v>
      </c>
    </row>
    <row r="73" spans="1:6" x14ac:dyDescent="0.25">
      <c r="A73" s="41" t="s">
        <v>142</v>
      </c>
      <c r="B73" s="46"/>
      <c r="C73" s="50"/>
      <c r="E73" s="58">
        <f t="shared" si="0"/>
        <v>0</v>
      </c>
      <c r="F73" s="58">
        <f t="shared" si="1"/>
        <v>0</v>
      </c>
    </row>
    <row r="74" spans="1:6" x14ac:dyDescent="0.25">
      <c r="A74" s="41" t="s">
        <v>160</v>
      </c>
      <c r="B74" s="46"/>
      <c r="C74" s="50"/>
      <c r="E74" s="58">
        <f t="shared" si="0"/>
        <v>0</v>
      </c>
      <c r="F74" s="58">
        <f t="shared" si="1"/>
        <v>0</v>
      </c>
    </row>
    <row r="75" spans="1:6" x14ac:dyDescent="0.25">
      <c r="A75" s="41" t="s">
        <v>72</v>
      </c>
      <c r="B75" s="46"/>
      <c r="C75" s="50"/>
      <c r="E75" s="58">
        <f t="shared" si="0"/>
        <v>0</v>
      </c>
      <c r="F75" s="58">
        <f t="shared" si="1"/>
        <v>0</v>
      </c>
    </row>
    <row r="76" spans="1:6" x14ac:dyDescent="0.25">
      <c r="A76" s="41" t="s">
        <v>11</v>
      </c>
      <c r="B76" s="46"/>
      <c r="C76" s="50"/>
      <c r="E76" s="58">
        <f t="shared" si="0"/>
        <v>0</v>
      </c>
      <c r="F76" s="58">
        <f t="shared" si="1"/>
        <v>0</v>
      </c>
    </row>
    <row r="77" spans="1:6" x14ac:dyDescent="0.25">
      <c r="A77" s="41" t="s">
        <v>30</v>
      </c>
      <c r="B77" s="46"/>
      <c r="C77" s="50"/>
      <c r="E77" s="58">
        <f t="shared" si="0"/>
        <v>0</v>
      </c>
      <c r="F77" s="58">
        <f t="shared" si="1"/>
        <v>0</v>
      </c>
    </row>
    <row r="78" spans="1:6" x14ac:dyDescent="0.25">
      <c r="A78" s="41" t="s">
        <v>164</v>
      </c>
      <c r="B78" s="46"/>
      <c r="C78" s="50"/>
      <c r="E78" s="58">
        <f t="shared" si="0"/>
        <v>0</v>
      </c>
      <c r="F78" s="58">
        <f t="shared" si="1"/>
        <v>0</v>
      </c>
    </row>
    <row r="79" spans="1:6" x14ac:dyDescent="0.25">
      <c r="A79" s="41" t="s">
        <v>168</v>
      </c>
      <c r="B79" s="46"/>
      <c r="C79" s="50"/>
      <c r="E79" s="58">
        <f t="shared" si="0"/>
        <v>0</v>
      </c>
      <c r="F79" s="58">
        <f t="shared" si="1"/>
        <v>0</v>
      </c>
    </row>
    <row r="80" spans="1:6" x14ac:dyDescent="0.25">
      <c r="A80" s="41" t="s">
        <v>31</v>
      </c>
      <c r="B80" s="46"/>
      <c r="C80" s="50"/>
      <c r="E80" s="58">
        <f t="shared" ref="E80:E148" si="2">B80/5</f>
        <v>0</v>
      </c>
      <c r="F80" s="58">
        <f t="shared" ref="F80:F148" si="3">C80/8</f>
        <v>0</v>
      </c>
    </row>
    <row r="81" spans="1:6" x14ac:dyDescent="0.25">
      <c r="A81" s="41" t="s">
        <v>12</v>
      </c>
      <c r="B81" s="46"/>
      <c r="C81" s="50"/>
      <c r="E81" s="58">
        <f t="shared" si="2"/>
        <v>0</v>
      </c>
      <c r="F81" s="58">
        <f t="shared" si="3"/>
        <v>0</v>
      </c>
    </row>
    <row r="82" spans="1:6" x14ac:dyDescent="0.25">
      <c r="A82" s="41" t="s">
        <v>13</v>
      </c>
      <c r="B82" s="46"/>
      <c r="C82" s="50"/>
      <c r="E82" s="58">
        <f t="shared" si="2"/>
        <v>0</v>
      </c>
      <c r="F82" s="58">
        <f t="shared" si="3"/>
        <v>0</v>
      </c>
    </row>
    <row r="83" spans="1:6" x14ac:dyDescent="0.25">
      <c r="A83" s="41" t="s">
        <v>73</v>
      </c>
      <c r="B83" s="46"/>
      <c r="C83" s="50"/>
      <c r="E83" s="58">
        <f t="shared" si="2"/>
        <v>0</v>
      </c>
      <c r="F83" s="58">
        <f t="shared" si="3"/>
        <v>0</v>
      </c>
    </row>
    <row r="84" spans="1:6" x14ac:dyDescent="0.25">
      <c r="A84" s="41" t="s">
        <v>14</v>
      </c>
      <c r="B84" s="46"/>
      <c r="C84" s="50"/>
      <c r="E84" s="58">
        <f t="shared" si="2"/>
        <v>0</v>
      </c>
      <c r="F84" s="58">
        <f t="shared" si="3"/>
        <v>0</v>
      </c>
    </row>
    <row r="85" spans="1:6" x14ac:dyDescent="0.25">
      <c r="A85" s="41" t="s">
        <v>74</v>
      </c>
      <c r="B85" s="46"/>
      <c r="C85" s="50"/>
      <c r="E85" s="58">
        <f t="shared" si="2"/>
        <v>0</v>
      </c>
      <c r="F85" s="58">
        <f t="shared" si="3"/>
        <v>0</v>
      </c>
    </row>
    <row r="86" spans="1:6" x14ac:dyDescent="0.25">
      <c r="A86" s="41" t="s">
        <v>75</v>
      </c>
      <c r="B86" s="46"/>
      <c r="C86" s="50"/>
      <c r="E86" s="58">
        <f t="shared" si="2"/>
        <v>0</v>
      </c>
      <c r="F86" s="58">
        <f t="shared" si="3"/>
        <v>0</v>
      </c>
    </row>
    <row r="87" spans="1:6" x14ac:dyDescent="0.25">
      <c r="A87" s="41" t="s">
        <v>76</v>
      </c>
      <c r="B87" s="46"/>
      <c r="C87" s="50"/>
      <c r="E87" s="58">
        <f t="shared" si="2"/>
        <v>0</v>
      </c>
      <c r="F87" s="58">
        <f t="shared" si="3"/>
        <v>0</v>
      </c>
    </row>
    <row r="88" spans="1:6" x14ac:dyDescent="0.25">
      <c r="A88" s="41" t="s">
        <v>174</v>
      </c>
      <c r="B88" s="46"/>
      <c r="C88" s="50"/>
      <c r="E88" s="58">
        <f t="shared" si="2"/>
        <v>0</v>
      </c>
      <c r="F88" s="58">
        <f t="shared" si="3"/>
        <v>0</v>
      </c>
    </row>
    <row r="89" spans="1:6" x14ac:dyDescent="0.25">
      <c r="A89" s="41" t="s">
        <v>77</v>
      </c>
      <c r="B89" s="46"/>
      <c r="C89" s="50"/>
      <c r="E89" s="58">
        <f t="shared" si="2"/>
        <v>0</v>
      </c>
      <c r="F89" s="58">
        <f t="shared" si="3"/>
        <v>0</v>
      </c>
    </row>
    <row r="90" spans="1:6" x14ac:dyDescent="0.25">
      <c r="A90" s="41" t="s">
        <v>176</v>
      </c>
      <c r="B90" s="46"/>
      <c r="C90" s="50"/>
      <c r="E90" s="58">
        <f t="shared" si="2"/>
        <v>0</v>
      </c>
      <c r="F90" s="58">
        <f t="shared" si="3"/>
        <v>0</v>
      </c>
    </row>
    <row r="91" spans="1:6" x14ac:dyDescent="0.25">
      <c r="A91" s="41" t="s">
        <v>148</v>
      </c>
      <c r="B91" s="46"/>
      <c r="C91" s="50"/>
      <c r="E91" s="58">
        <f t="shared" si="2"/>
        <v>0</v>
      </c>
      <c r="F91" s="58">
        <f t="shared" si="3"/>
        <v>0</v>
      </c>
    </row>
    <row r="92" spans="1:6" x14ac:dyDescent="0.25">
      <c r="A92" s="41" t="s">
        <v>32</v>
      </c>
      <c r="B92" s="46"/>
      <c r="C92" s="50"/>
      <c r="E92" s="58">
        <f t="shared" si="2"/>
        <v>0</v>
      </c>
      <c r="F92" s="58">
        <f t="shared" si="3"/>
        <v>0</v>
      </c>
    </row>
    <row r="93" spans="1:6" x14ac:dyDescent="0.25">
      <c r="A93" s="41" t="s">
        <v>78</v>
      </c>
      <c r="B93" s="46"/>
      <c r="C93" s="50"/>
      <c r="E93" s="58">
        <f t="shared" si="2"/>
        <v>0</v>
      </c>
      <c r="F93" s="58">
        <f t="shared" si="3"/>
        <v>0</v>
      </c>
    </row>
    <row r="94" spans="1:6" x14ac:dyDescent="0.25">
      <c r="A94" s="41" t="s">
        <v>79</v>
      </c>
      <c r="B94" s="46"/>
      <c r="C94" s="50"/>
      <c r="E94" s="58">
        <f t="shared" si="2"/>
        <v>0</v>
      </c>
      <c r="F94" s="58">
        <f t="shared" si="3"/>
        <v>0</v>
      </c>
    </row>
    <row r="95" spans="1:6" x14ac:dyDescent="0.25">
      <c r="A95" s="41" t="s">
        <v>33</v>
      </c>
      <c r="B95" s="46"/>
      <c r="C95" s="50"/>
      <c r="E95" s="58">
        <f t="shared" si="2"/>
        <v>0</v>
      </c>
      <c r="F95" s="58">
        <f t="shared" si="3"/>
        <v>0</v>
      </c>
    </row>
    <row r="96" spans="1:6" x14ac:dyDescent="0.25">
      <c r="A96" s="41" t="s">
        <v>15</v>
      </c>
      <c r="B96" s="46"/>
      <c r="C96" s="50"/>
      <c r="E96" s="58">
        <f t="shared" si="2"/>
        <v>0</v>
      </c>
      <c r="F96" s="58">
        <f t="shared" si="3"/>
        <v>0</v>
      </c>
    </row>
    <row r="97" spans="1:6" x14ac:dyDescent="0.25">
      <c r="A97" s="41" t="s">
        <v>159</v>
      </c>
      <c r="B97" s="46"/>
      <c r="C97" s="50"/>
      <c r="E97" s="58">
        <f t="shared" si="2"/>
        <v>0</v>
      </c>
      <c r="F97" s="58">
        <f t="shared" si="3"/>
        <v>0</v>
      </c>
    </row>
    <row r="98" spans="1:6" x14ac:dyDescent="0.25">
      <c r="A98" s="41" t="s">
        <v>38</v>
      </c>
      <c r="B98" s="46"/>
      <c r="C98" s="50"/>
      <c r="E98" s="58">
        <f t="shared" si="2"/>
        <v>0</v>
      </c>
      <c r="F98" s="58">
        <f t="shared" si="3"/>
        <v>0</v>
      </c>
    </row>
    <row r="99" spans="1:6" x14ac:dyDescent="0.25">
      <c r="A99" s="41" t="s">
        <v>80</v>
      </c>
      <c r="B99" s="46"/>
      <c r="C99" s="50"/>
      <c r="E99" s="58">
        <f t="shared" si="2"/>
        <v>0</v>
      </c>
      <c r="F99" s="58">
        <f t="shared" si="3"/>
        <v>0</v>
      </c>
    </row>
    <row r="100" spans="1:6" x14ac:dyDescent="0.25">
      <c r="A100" s="41" t="s">
        <v>81</v>
      </c>
      <c r="B100" s="46"/>
      <c r="C100" s="50"/>
      <c r="E100" s="58">
        <f t="shared" si="2"/>
        <v>0</v>
      </c>
      <c r="F100" s="58">
        <f t="shared" si="3"/>
        <v>0</v>
      </c>
    </row>
    <row r="101" spans="1:6" x14ac:dyDescent="0.25">
      <c r="A101" s="41" t="s">
        <v>16</v>
      </c>
      <c r="B101" s="46"/>
      <c r="C101" s="50"/>
      <c r="E101" s="58">
        <f t="shared" si="2"/>
        <v>0</v>
      </c>
      <c r="F101" s="58">
        <f t="shared" si="3"/>
        <v>0</v>
      </c>
    </row>
    <row r="102" spans="1:6" x14ac:dyDescent="0.25">
      <c r="A102" s="41" t="s">
        <v>177</v>
      </c>
      <c r="B102" s="46"/>
      <c r="C102" s="50"/>
      <c r="E102" s="58">
        <f t="shared" si="2"/>
        <v>0</v>
      </c>
      <c r="F102" s="58">
        <f t="shared" si="3"/>
        <v>0</v>
      </c>
    </row>
    <row r="103" spans="1:6" x14ac:dyDescent="0.25">
      <c r="A103" s="41" t="s">
        <v>34</v>
      </c>
      <c r="B103" s="46"/>
      <c r="C103" s="50"/>
      <c r="E103" s="58">
        <f t="shared" si="2"/>
        <v>0</v>
      </c>
      <c r="F103" s="58">
        <f t="shared" si="3"/>
        <v>0</v>
      </c>
    </row>
    <row r="104" spans="1:6" x14ac:dyDescent="0.25">
      <c r="A104" s="41" t="s">
        <v>82</v>
      </c>
      <c r="B104" s="46"/>
      <c r="C104" s="50"/>
      <c r="E104" s="58">
        <f t="shared" si="2"/>
        <v>0</v>
      </c>
      <c r="F104" s="58">
        <f t="shared" si="3"/>
        <v>0</v>
      </c>
    </row>
    <row r="105" spans="1:6" x14ac:dyDescent="0.25">
      <c r="A105" s="41" t="s">
        <v>180</v>
      </c>
      <c r="B105" s="46"/>
      <c r="C105" s="50"/>
      <c r="E105" s="58">
        <f t="shared" si="2"/>
        <v>0</v>
      </c>
      <c r="F105" s="58">
        <f t="shared" si="3"/>
        <v>0</v>
      </c>
    </row>
    <row r="106" spans="1:6" x14ac:dyDescent="0.25">
      <c r="A106" s="41" t="s">
        <v>193</v>
      </c>
      <c r="B106" s="46"/>
      <c r="C106" s="50"/>
      <c r="E106" s="58">
        <f t="shared" si="2"/>
        <v>0</v>
      </c>
      <c r="F106" s="58">
        <f t="shared" si="3"/>
        <v>0</v>
      </c>
    </row>
    <row r="107" spans="1:6" x14ac:dyDescent="0.25">
      <c r="A107" s="41" t="s">
        <v>35</v>
      </c>
      <c r="B107" s="46"/>
      <c r="C107" s="50"/>
      <c r="E107" s="58">
        <f t="shared" si="2"/>
        <v>0</v>
      </c>
      <c r="F107" s="58">
        <f t="shared" si="3"/>
        <v>0</v>
      </c>
    </row>
    <row r="108" spans="1:6" x14ac:dyDescent="0.25">
      <c r="A108" s="41" t="s">
        <v>83</v>
      </c>
      <c r="B108" s="46"/>
      <c r="C108" s="50"/>
      <c r="E108" s="58">
        <f t="shared" si="2"/>
        <v>0</v>
      </c>
      <c r="F108" s="58">
        <f t="shared" si="3"/>
        <v>0</v>
      </c>
    </row>
    <row r="109" spans="1:6" x14ac:dyDescent="0.25">
      <c r="A109" s="41" t="s">
        <v>133</v>
      </c>
      <c r="B109" s="46"/>
      <c r="C109" s="50"/>
      <c r="E109" s="58">
        <f t="shared" si="2"/>
        <v>0</v>
      </c>
      <c r="F109" s="58">
        <f t="shared" si="3"/>
        <v>0</v>
      </c>
    </row>
    <row r="110" spans="1:6" x14ac:dyDescent="0.25">
      <c r="A110" s="41" t="s">
        <v>140</v>
      </c>
      <c r="B110" s="46"/>
      <c r="C110" s="50"/>
      <c r="E110" s="58">
        <f t="shared" si="2"/>
        <v>0</v>
      </c>
      <c r="F110" s="58">
        <f t="shared" si="3"/>
        <v>0</v>
      </c>
    </row>
    <row r="111" spans="1:6" x14ac:dyDescent="0.25">
      <c r="A111" s="41" t="s">
        <v>166</v>
      </c>
      <c r="B111" s="46"/>
      <c r="C111" s="50"/>
      <c r="E111" s="58">
        <f t="shared" si="2"/>
        <v>0</v>
      </c>
      <c r="F111" s="58">
        <f t="shared" si="3"/>
        <v>0</v>
      </c>
    </row>
    <row r="112" spans="1:6" x14ac:dyDescent="0.25">
      <c r="A112" s="41" t="s">
        <v>17</v>
      </c>
      <c r="B112" s="46"/>
      <c r="C112" s="50"/>
      <c r="E112" s="58">
        <f t="shared" si="2"/>
        <v>0</v>
      </c>
      <c r="F112" s="58">
        <f t="shared" si="3"/>
        <v>0</v>
      </c>
    </row>
    <row r="113" spans="1:6" x14ac:dyDescent="0.25">
      <c r="A113" s="41" t="s">
        <v>84</v>
      </c>
      <c r="B113" s="46"/>
      <c r="C113" s="50"/>
      <c r="E113" s="58">
        <f t="shared" si="2"/>
        <v>0</v>
      </c>
      <c r="F113" s="58">
        <f t="shared" si="3"/>
        <v>0</v>
      </c>
    </row>
    <row r="114" spans="1:6" x14ac:dyDescent="0.25">
      <c r="A114" s="41" t="s">
        <v>85</v>
      </c>
      <c r="B114" s="46"/>
      <c r="C114" s="50"/>
      <c r="E114" s="58">
        <f t="shared" si="2"/>
        <v>0</v>
      </c>
      <c r="F114" s="58">
        <f t="shared" si="3"/>
        <v>0</v>
      </c>
    </row>
    <row r="115" spans="1:6" x14ac:dyDescent="0.25">
      <c r="A115" s="41" t="s">
        <v>18</v>
      </c>
      <c r="B115" s="46"/>
      <c r="C115" s="50"/>
      <c r="E115" s="58">
        <f t="shared" si="2"/>
        <v>0</v>
      </c>
      <c r="F115" s="58">
        <f t="shared" si="3"/>
        <v>0</v>
      </c>
    </row>
    <row r="116" spans="1:6" x14ac:dyDescent="0.25">
      <c r="A116" s="41" t="s">
        <v>167</v>
      </c>
      <c r="B116" s="46"/>
      <c r="C116" s="50"/>
      <c r="E116" s="58">
        <f t="shared" si="2"/>
        <v>0</v>
      </c>
      <c r="F116" s="58">
        <f t="shared" si="3"/>
        <v>0</v>
      </c>
    </row>
    <row r="117" spans="1:6" x14ac:dyDescent="0.25">
      <c r="A117" s="41" t="s">
        <v>149</v>
      </c>
      <c r="B117" s="46"/>
      <c r="C117" s="50"/>
      <c r="E117" s="58">
        <f t="shared" si="2"/>
        <v>0</v>
      </c>
      <c r="F117" s="58">
        <f t="shared" si="3"/>
        <v>0</v>
      </c>
    </row>
    <row r="118" spans="1:6" x14ac:dyDescent="0.25">
      <c r="A118" s="41" t="s">
        <v>157</v>
      </c>
      <c r="B118" s="46"/>
      <c r="C118" s="50"/>
      <c r="E118" s="58">
        <f t="shared" si="2"/>
        <v>0</v>
      </c>
      <c r="F118" s="58">
        <f t="shared" si="3"/>
        <v>0</v>
      </c>
    </row>
    <row r="119" spans="1:6" x14ac:dyDescent="0.25">
      <c r="A119" s="41" t="s">
        <v>19</v>
      </c>
      <c r="B119" s="46"/>
      <c r="C119" s="50"/>
      <c r="E119" s="58">
        <f t="shared" si="2"/>
        <v>0</v>
      </c>
      <c r="F119" s="58">
        <f t="shared" si="3"/>
        <v>0</v>
      </c>
    </row>
    <row r="120" spans="1:6" x14ac:dyDescent="0.25">
      <c r="A120" s="41" t="s">
        <v>20</v>
      </c>
      <c r="B120" s="46"/>
      <c r="C120" s="50"/>
      <c r="E120" s="58">
        <f t="shared" si="2"/>
        <v>0</v>
      </c>
      <c r="F120" s="58">
        <f t="shared" si="3"/>
        <v>0</v>
      </c>
    </row>
    <row r="121" spans="1:6" x14ac:dyDescent="0.25">
      <c r="A121" s="41" t="s">
        <v>86</v>
      </c>
      <c r="B121" s="46"/>
      <c r="C121" s="50"/>
      <c r="E121" s="58">
        <f t="shared" si="2"/>
        <v>0</v>
      </c>
      <c r="F121" s="58">
        <f t="shared" si="3"/>
        <v>0</v>
      </c>
    </row>
    <row r="122" spans="1:6" x14ac:dyDescent="0.25">
      <c r="A122" s="41" t="s">
        <v>87</v>
      </c>
      <c r="B122" s="46"/>
      <c r="C122" s="50"/>
      <c r="E122" s="58">
        <f t="shared" si="2"/>
        <v>0</v>
      </c>
      <c r="F122" s="58">
        <f t="shared" si="3"/>
        <v>0</v>
      </c>
    </row>
    <row r="123" spans="1:6" x14ac:dyDescent="0.25">
      <c r="A123" s="41" t="s">
        <v>88</v>
      </c>
      <c r="B123" s="46"/>
      <c r="C123" s="50"/>
      <c r="E123" s="58">
        <f t="shared" si="2"/>
        <v>0</v>
      </c>
      <c r="F123" s="58">
        <f t="shared" si="3"/>
        <v>0</v>
      </c>
    </row>
    <row r="124" spans="1:6" x14ac:dyDescent="0.25">
      <c r="A124" s="41" t="s">
        <v>89</v>
      </c>
      <c r="B124" s="46"/>
      <c r="C124" s="50"/>
      <c r="E124" s="58">
        <f t="shared" si="2"/>
        <v>0</v>
      </c>
      <c r="F124" s="58">
        <f t="shared" si="3"/>
        <v>0</v>
      </c>
    </row>
    <row r="125" spans="1:6" x14ac:dyDescent="0.25">
      <c r="A125" s="41" t="s">
        <v>90</v>
      </c>
      <c r="B125" s="46"/>
      <c r="C125" s="50"/>
      <c r="E125" s="58">
        <f t="shared" si="2"/>
        <v>0</v>
      </c>
      <c r="F125" s="58">
        <f t="shared" si="3"/>
        <v>0</v>
      </c>
    </row>
    <row r="126" spans="1:6" x14ac:dyDescent="0.25">
      <c r="A126" s="41" t="s">
        <v>21</v>
      </c>
      <c r="B126" s="46"/>
      <c r="C126" s="50"/>
      <c r="E126" s="58">
        <f t="shared" si="2"/>
        <v>0</v>
      </c>
      <c r="F126" s="58">
        <f t="shared" si="3"/>
        <v>0</v>
      </c>
    </row>
    <row r="127" spans="1:6" x14ac:dyDescent="0.25">
      <c r="A127" s="41" t="s">
        <v>22</v>
      </c>
      <c r="B127" s="46"/>
      <c r="C127" s="50"/>
      <c r="E127" s="58">
        <f t="shared" si="2"/>
        <v>0</v>
      </c>
      <c r="F127" s="58">
        <f t="shared" si="3"/>
        <v>0</v>
      </c>
    </row>
    <row r="128" spans="1:6" x14ac:dyDescent="0.25">
      <c r="A128" s="41" t="s">
        <v>37</v>
      </c>
      <c r="B128" s="46"/>
      <c r="C128" s="50"/>
      <c r="E128" s="58">
        <f t="shared" si="2"/>
        <v>0</v>
      </c>
      <c r="F128" s="58">
        <f t="shared" si="3"/>
        <v>0</v>
      </c>
    </row>
    <row r="129" spans="1:6" x14ac:dyDescent="0.25">
      <c r="A129" s="41" t="s">
        <v>26</v>
      </c>
      <c r="B129" s="46"/>
      <c r="C129" s="50"/>
      <c r="E129" s="58">
        <f t="shared" si="2"/>
        <v>0</v>
      </c>
      <c r="F129" s="58">
        <f t="shared" si="3"/>
        <v>0</v>
      </c>
    </row>
    <row r="130" spans="1:6" x14ac:dyDescent="0.25">
      <c r="A130" s="41" t="s">
        <v>91</v>
      </c>
      <c r="B130" s="46"/>
      <c r="C130" s="50"/>
      <c r="E130" s="58">
        <f t="shared" si="2"/>
        <v>0</v>
      </c>
      <c r="F130" s="58">
        <f t="shared" si="3"/>
        <v>0</v>
      </c>
    </row>
    <row r="131" spans="1:6" x14ac:dyDescent="0.25">
      <c r="A131" s="41" t="s">
        <v>173</v>
      </c>
      <c r="B131" s="46"/>
      <c r="C131" s="50"/>
      <c r="E131" s="58">
        <f t="shared" si="2"/>
        <v>0</v>
      </c>
      <c r="F131" s="58">
        <f t="shared" si="3"/>
        <v>0</v>
      </c>
    </row>
    <row r="132" spans="1:6" x14ac:dyDescent="0.25">
      <c r="A132" s="41" t="s">
        <v>23</v>
      </c>
      <c r="B132" s="46"/>
      <c r="C132" s="50"/>
      <c r="E132" s="58">
        <f t="shared" si="2"/>
        <v>0</v>
      </c>
      <c r="F132" s="58">
        <f t="shared" si="3"/>
        <v>0</v>
      </c>
    </row>
    <row r="133" spans="1:6" x14ac:dyDescent="0.25">
      <c r="A133" s="41" t="s">
        <v>92</v>
      </c>
      <c r="B133" s="46"/>
      <c r="C133" s="50"/>
      <c r="E133" s="58">
        <f t="shared" si="2"/>
        <v>0</v>
      </c>
      <c r="F133" s="58">
        <f t="shared" si="3"/>
        <v>0</v>
      </c>
    </row>
    <row r="134" spans="1:6" x14ac:dyDescent="0.25">
      <c r="A134" s="41" t="s">
        <v>192</v>
      </c>
      <c r="B134" s="46"/>
      <c r="C134" s="50"/>
      <c r="E134" s="58">
        <f t="shared" si="2"/>
        <v>0</v>
      </c>
      <c r="F134" s="58">
        <f t="shared" si="3"/>
        <v>0</v>
      </c>
    </row>
    <row r="135" spans="1:6" x14ac:dyDescent="0.25">
      <c r="A135" s="41" t="s">
        <v>131</v>
      </c>
      <c r="B135" s="46"/>
      <c r="C135" s="50"/>
      <c r="E135" s="58">
        <f t="shared" si="2"/>
        <v>0</v>
      </c>
      <c r="F135" s="58">
        <f t="shared" si="3"/>
        <v>0</v>
      </c>
    </row>
    <row r="136" spans="1:6" x14ac:dyDescent="0.25">
      <c r="A136" s="41" t="s">
        <v>93</v>
      </c>
      <c r="B136" s="46"/>
      <c r="C136" s="50"/>
      <c r="E136" s="58">
        <f t="shared" si="2"/>
        <v>0</v>
      </c>
      <c r="F136" s="58">
        <f t="shared" si="3"/>
        <v>0</v>
      </c>
    </row>
    <row r="137" spans="1:6" x14ac:dyDescent="0.25">
      <c r="A137" s="41" t="s">
        <v>126</v>
      </c>
      <c r="B137" s="46"/>
      <c r="C137" s="50"/>
      <c r="E137" s="58">
        <f t="shared" si="2"/>
        <v>0</v>
      </c>
      <c r="F137" s="58">
        <f t="shared" si="3"/>
        <v>0</v>
      </c>
    </row>
    <row r="138" spans="1:6" x14ac:dyDescent="0.25">
      <c r="A138" s="41" t="s">
        <v>94</v>
      </c>
      <c r="B138" s="46"/>
      <c r="C138" s="50"/>
      <c r="E138" s="58">
        <f t="shared" si="2"/>
        <v>0</v>
      </c>
      <c r="F138" s="58">
        <f t="shared" si="3"/>
        <v>0</v>
      </c>
    </row>
    <row r="139" spans="1:6" x14ac:dyDescent="0.25">
      <c r="A139" s="41" t="s">
        <v>24</v>
      </c>
      <c r="B139" s="46"/>
      <c r="C139" s="50"/>
      <c r="E139" s="58">
        <f t="shared" si="2"/>
        <v>0</v>
      </c>
      <c r="F139" s="58">
        <f t="shared" si="3"/>
        <v>0</v>
      </c>
    </row>
    <row r="140" spans="1:6" x14ac:dyDescent="0.25">
      <c r="A140" s="41" t="s">
        <v>95</v>
      </c>
      <c r="B140" s="46"/>
      <c r="C140" s="50"/>
      <c r="E140" s="58">
        <f t="shared" si="2"/>
        <v>0</v>
      </c>
      <c r="F140" s="58">
        <f t="shared" si="3"/>
        <v>0</v>
      </c>
    </row>
    <row r="141" spans="1:6" x14ac:dyDescent="0.25">
      <c r="A141" s="41" t="s">
        <v>136</v>
      </c>
      <c r="B141" s="46"/>
      <c r="C141" s="50"/>
      <c r="E141" s="58">
        <f t="shared" si="2"/>
        <v>0</v>
      </c>
      <c r="F141" s="58">
        <f t="shared" si="3"/>
        <v>0</v>
      </c>
    </row>
    <row r="142" spans="1:6" x14ac:dyDescent="0.25">
      <c r="A142" s="41" t="s">
        <v>96</v>
      </c>
      <c r="B142" s="46"/>
      <c r="C142" s="50"/>
      <c r="E142" s="58">
        <f t="shared" si="2"/>
        <v>0</v>
      </c>
      <c r="F142" s="58">
        <f t="shared" si="3"/>
        <v>0</v>
      </c>
    </row>
    <row r="143" spans="1:6" x14ac:dyDescent="0.25">
      <c r="A143" s="41" t="s">
        <v>97</v>
      </c>
      <c r="B143" s="46"/>
      <c r="C143" s="50"/>
      <c r="E143" s="58">
        <f t="shared" si="2"/>
        <v>0</v>
      </c>
      <c r="F143" s="58">
        <f t="shared" si="3"/>
        <v>0</v>
      </c>
    </row>
    <row r="144" spans="1:6" x14ac:dyDescent="0.25">
      <c r="A144" s="41" t="s">
        <v>29</v>
      </c>
      <c r="B144" s="46"/>
      <c r="C144" s="50"/>
      <c r="E144" s="58">
        <f t="shared" si="2"/>
        <v>0</v>
      </c>
      <c r="F144" s="58">
        <f t="shared" si="3"/>
        <v>0</v>
      </c>
    </row>
    <row r="145" spans="1:6" x14ac:dyDescent="0.25">
      <c r="A145" s="41" t="s">
        <v>153</v>
      </c>
      <c r="B145" s="46"/>
      <c r="C145" s="50"/>
      <c r="E145" s="58">
        <f t="shared" si="2"/>
        <v>0</v>
      </c>
      <c r="F145" s="58">
        <f t="shared" si="3"/>
        <v>0</v>
      </c>
    </row>
    <row r="146" spans="1:6" x14ac:dyDescent="0.25">
      <c r="A146" s="41" t="s">
        <v>98</v>
      </c>
      <c r="B146" s="46"/>
      <c r="C146" s="50"/>
      <c r="E146" s="58">
        <f t="shared" si="2"/>
        <v>0</v>
      </c>
      <c r="F146" s="58">
        <f t="shared" si="3"/>
        <v>0</v>
      </c>
    </row>
    <row r="147" spans="1:6" x14ac:dyDescent="0.25">
      <c r="A147" s="41" t="s">
        <v>99</v>
      </c>
      <c r="B147" s="46"/>
      <c r="C147" s="50"/>
      <c r="E147" s="58">
        <f t="shared" si="2"/>
        <v>0</v>
      </c>
      <c r="F147" s="58">
        <f t="shared" si="3"/>
        <v>0</v>
      </c>
    </row>
    <row r="148" spans="1:6" x14ac:dyDescent="0.25">
      <c r="A148" s="41" t="s">
        <v>100</v>
      </c>
      <c r="B148" s="46"/>
      <c r="C148" s="50"/>
      <c r="E148" s="58">
        <f t="shared" si="2"/>
        <v>0</v>
      </c>
      <c r="F148" s="58">
        <f t="shared" si="3"/>
        <v>0</v>
      </c>
    </row>
    <row r="149" spans="1:6" x14ac:dyDescent="0.25">
      <c r="A149" s="41" t="s">
        <v>101</v>
      </c>
      <c r="B149" s="46"/>
      <c r="C149" s="50"/>
      <c r="E149" s="58">
        <f t="shared" ref="E149:E181" si="4">B149/5</f>
        <v>0</v>
      </c>
      <c r="F149" s="58">
        <f t="shared" ref="F149:F181" si="5">C149/8</f>
        <v>0</v>
      </c>
    </row>
    <row r="150" spans="1:6" x14ac:dyDescent="0.25">
      <c r="A150" s="41" t="s">
        <v>102</v>
      </c>
      <c r="B150" s="46"/>
      <c r="C150" s="50"/>
      <c r="E150" s="58">
        <f t="shared" si="4"/>
        <v>0</v>
      </c>
      <c r="F150" s="58">
        <f t="shared" si="5"/>
        <v>0</v>
      </c>
    </row>
    <row r="151" spans="1:6" x14ac:dyDescent="0.25">
      <c r="A151" s="41" t="s">
        <v>103</v>
      </c>
      <c r="B151" s="46"/>
      <c r="C151" s="50"/>
      <c r="E151" s="58">
        <f t="shared" si="4"/>
        <v>0</v>
      </c>
      <c r="F151" s="58">
        <f t="shared" si="5"/>
        <v>0</v>
      </c>
    </row>
    <row r="152" spans="1:6" x14ac:dyDescent="0.25">
      <c r="A152" s="42" t="s">
        <v>175</v>
      </c>
      <c r="B152" s="46"/>
      <c r="C152" s="50"/>
      <c r="E152" s="58">
        <f t="shared" si="4"/>
        <v>0</v>
      </c>
      <c r="F152" s="58">
        <f t="shared" si="5"/>
        <v>0</v>
      </c>
    </row>
    <row r="153" spans="1:6" x14ac:dyDescent="0.25">
      <c r="A153" s="42" t="s">
        <v>143</v>
      </c>
      <c r="B153" s="46"/>
      <c r="C153" s="50"/>
      <c r="E153" s="58">
        <f t="shared" si="4"/>
        <v>0</v>
      </c>
      <c r="F153" s="58">
        <f t="shared" si="5"/>
        <v>0</v>
      </c>
    </row>
    <row r="154" spans="1:6" x14ac:dyDescent="0.25">
      <c r="A154" s="41" t="s">
        <v>104</v>
      </c>
      <c r="B154" s="46"/>
      <c r="C154" s="50"/>
      <c r="E154" s="58">
        <f t="shared" si="4"/>
        <v>0</v>
      </c>
      <c r="F154" s="58">
        <f t="shared" si="5"/>
        <v>0</v>
      </c>
    </row>
    <row r="155" spans="1:6" x14ac:dyDescent="0.25">
      <c r="A155" s="41" t="s">
        <v>105</v>
      </c>
      <c r="B155" s="46"/>
      <c r="C155" s="50"/>
      <c r="E155" s="58">
        <f t="shared" si="4"/>
        <v>0</v>
      </c>
      <c r="F155" s="58">
        <f t="shared" si="5"/>
        <v>0</v>
      </c>
    </row>
    <row r="156" spans="1:6" x14ac:dyDescent="0.25">
      <c r="A156" s="41" t="s">
        <v>106</v>
      </c>
      <c r="B156" s="46"/>
      <c r="C156" s="50"/>
      <c r="E156" s="58">
        <f t="shared" si="4"/>
        <v>0</v>
      </c>
      <c r="F156" s="58">
        <f t="shared" si="5"/>
        <v>0</v>
      </c>
    </row>
    <row r="157" spans="1:6" x14ac:dyDescent="0.25">
      <c r="A157" s="41" t="s">
        <v>107</v>
      </c>
      <c r="B157" s="46"/>
      <c r="C157" s="50"/>
      <c r="E157" s="58">
        <f t="shared" si="4"/>
        <v>0</v>
      </c>
      <c r="F157" s="58">
        <f t="shared" si="5"/>
        <v>0</v>
      </c>
    </row>
    <row r="158" spans="1:6" x14ac:dyDescent="0.25">
      <c r="A158" s="41" t="s">
        <v>108</v>
      </c>
      <c r="B158" s="46"/>
      <c r="C158" s="50"/>
      <c r="E158" s="58">
        <f t="shared" si="4"/>
        <v>0</v>
      </c>
      <c r="F158" s="58">
        <f t="shared" si="5"/>
        <v>0</v>
      </c>
    </row>
    <row r="159" spans="1:6" x14ac:dyDescent="0.25">
      <c r="A159" s="43" t="s">
        <v>25</v>
      </c>
      <c r="B159" s="46"/>
      <c r="C159" s="50"/>
      <c r="E159" s="58">
        <f t="shared" si="4"/>
        <v>0</v>
      </c>
      <c r="F159" s="58">
        <f t="shared" si="5"/>
        <v>0</v>
      </c>
    </row>
    <row r="160" spans="1:6" x14ac:dyDescent="0.25">
      <c r="A160" s="43" t="s">
        <v>109</v>
      </c>
      <c r="B160" s="46"/>
      <c r="C160" s="50"/>
      <c r="E160" s="58">
        <f t="shared" si="4"/>
        <v>0</v>
      </c>
      <c r="F160" s="58">
        <f t="shared" si="5"/>
        <v>0</v>
      </c>
    </row>
    <row r="161" spans="1:6" x14ac:dyDescent="0.25">
      <c r="A161" s="43" t="s">
        <v>163</v>
      </c>
      <c r="B161" s="46"/>
      <c r="C161" s="50"/>
      <c r="E161" s="58">
        <f t="shared" si="4"/>
        <v>0</v>
      </c>
      <c r="F161" s="58">
        <f t="shared" si="5"/>
        <v>0</v>
      </c>
    </row>
    <row r="162" spans="1:6" x14ac:dyDescent="0.25">
      <c r="A162" s="43" t="s">
        <v>110</v>
      </c>
      <c r="B162" s="46"/>
      <c r="C162" s="50"/>
      <c r="E162" s="58">
        <f t="shared" si="4"/>
        <v>0</v>
      </c>
      <c r="F162" s="58">
        <f t="shared" si="5"/>
        <v>0</v>
      </c>
    </row>
    <row r="163" spans="1:6" x14ac:dyDescent="0.25">
      <c r="A163" s="43" t="s">
        <v>111</v>
      </c>
      <c r="B163" s="46"/>
      <c r="C163" s="50"/>
      <c r="E163" s="58">
        <f t="shared" si="4"/>
        <v>0</v>
      </c>
      <c r="F163" s="58">
        <f t="shared" si="5"/>
        <v>0</v>
      </c>
    </row>
    <row r="164" spans="1:6" x14ac:dyDescent="0.25">
      <c r="A164" s="43" t="s">
        <v>112</v>
      </c>
      <c r="B164" s="46"/>
      <c r="C164" s="50"/>
      <c r="E164" s="58">
        <f t="shared" si="4"/>
        <v>0</v>
      </c>
      <c r="F164" s="58">
        <f t="shared" si="5"/>
        <v>0</v>
      </c>
    </row>
    <row r="165" spans="1:6" x14ac:dyDescent="0.25">
      <c r="A165" s="43" t="s">
        <v>113</v>
      </c>
      <c r="B165" s="46"/>
      <c r="C165" s="50"/>
      <c r="E165" s="58">
        <f t="shared" si="4"/>
        <v>0</v>
      </c>
      <c r="F165" s="58">
        <f t="shared" si="5"/>
        <v>0</v>
      </c>
    </row>
    <row r="166" spans="1:6" x14ac:dyDescent="0.25">
      <c r="A166" s="43" t="s">
        <v>114</v>
      </c>
      <c r="B166" s="46"/>
      <c r="C166" s="50"/>
      <c r="E166" s="58">
        <f t="shared" si="4"/>
        <v>0</v>
      </c>
      <c r="F166" s="58">
        <f t="shared" si="5"/>
        <v>0</v>
      </c>
    </row>
    <row r="167" spans="1:6" x14ac:dyDescent="0.25">
      <c r="A167" s="43" t="s">
        <v>36</v>
      </c>
      <c r="B167" s="46"/>
      <c r="C167" s="50"/>
      <c r="E167" s="58">
        <f t="shared" si="4"/>
        <v>0</v>
      </c>
      <c r="F167" s="58">
        <f t="shared" si="5"/>
        <v>0</v>
      </c>
    </row>
    <row r="168" spans="1:6" x14ac:dyDescent="0.25">
      <c r="A168" s="43" t="s">
        <v>115</v>
      </c>
      <c r="B168" s="46"/>
      <c r="C168" s="50"/>
      <c r="E168" s="58">
        <f t="shared" si="4"/>
        <v>0</v>
      </c>
      <c r="F168" s="58">
        <f t="shared" si="5"/>
        <v>0</v>
      </c>
    </row>
    <row r="169" spans="1:6" x14ac:dyDescent="0.25">
      <c r="A169" s="43" t="s">
        <v>139</v>
      </c>
      <c r="B169" s="46"/>
      <c r="C169" s="50"/>
      <c r="E169" s="58">
        <f t="shared" si="4"/>
        <v>0</v>
      </c>
      <c r="F169" s="58">
        <f t="shared" si="5"/>
        <v>0</v>
      </c>
    </row>
    <row r="170" spans="1:6" x14ac:dyDescent="0.25">
      <c r="A170" s="43" t="s">
        <v>116</v>
      </c>
      <c r="B170" s="46"/>
      <c r="C170" s="50"/>
      <c r="E170" s="58">
        <f t="shared" si="4"/>
        <v>0</v>
      </c>
      <c r="F170" s="58">
        <f t="shared" si="5"/>
        <v>0</v>
      </c>
    </row>
    <row r="171" spans="1:6" x14ac:dyDescent="0.25">
      <c r="A171" s="43" t="s">
        <v>117</v>
      </c>
      <c r="B171" s="46"/>
      <c r="C171" s="50"/>
      <c r="E171" s="58">
        <f t="shared" si="4"/>
        <v>0</v>
      </c>
      <c r="F171" s="58">
        <f t="shared" si="5"/>
        <v>0</v>
      </c>
    </row>
    <row r="172" spans="1:6" x14ac:dyDescent="0.25">
      <c r="A172" s="43" t="s">
        <v>118</v>
      </c>
      <c r="B172" s="46"/>
      <c r="C172" s="50"/>
      <c r="E172" s="58">
        <f t="shared" si="4"/>
        <v>0</v>
      </c>
      <c r="F172" s="58">
        <f t="shared" si="5"/>
        <v>0</v>
      </c>
    </row>
    <row r="173" spans="1:6" x14ac:dyDescent="0.25">
      <c r="A173" s="43" t="s">
        <v>119</v>
      </c>
      <c r="B173" s="46"/>
      <c r="C173" s="50"/>
      <c r="E173" s="58">
        <f t="shared" si="4"/>
        <v>0</v>
      </c>
      <c r="F173" s="58">
        <f t="shared" si="5"/>
        <v>0</v>
      </c>
    </row>
    <row r="174" spans="1:6" x14ac:dyDescent="0.25">
      <c r="A174" s="43" t="s">
        <v>120</v>
      </c>
      <c r="B174" s="46"/>
      <c r="C174" s="50"/>
      <c r="E174" s="58">
        <f t="shared" si="4"/>
        <v>0</v>
      </c>
      <c r="F174" s="58">
        <f t="shared" si="5"/>
        <v>0</v>
      </c>
    </row>
    <row r="175" spans="1:6" x14ac:dyDescent="0.25">
      <c r="A175" s="43" t="s">
        <v>121</v>
      </c>
      <c r="B175" s="46"/>
      <c r="C175" s="50"/>
      <c r="E175" s="58">
        <f t="shared" si="4"/>
        <v>0</v>
      </c>
      <c r="F175" s="58">
        <f t="shared" si="5"/>
        <v>0</v>
      </c>
    </row>
    <row r="176" spans="1:6" x14ac:dyDescent="0.25">
      <c r="A176" s="43" t="s">
        <v>138</v>
      </c>
      <c r="B176" s="46"/>
      <c r="C176" s="50"/>
      <c r="E176" s="58">
        <f t="shared" si="4"/>
        <v>0</v>
      </c>
      <c r="F176" s="58">
        <f t="shared" si="5"/>
        <v>0</v>
      </c>
    </row>
    <row r="177" spans="1:6" x14ac:dyDescent="0.25">
      <c r="A177" s="43" t="s">
        <v>122</v>
      </c>
      <c r="B177" s="46"/>
      <c r="C177" s="50"/>
      <c r="E177" s="58">
        <f t="shared" si="4"/>
        <v>0</v>
      </c>
      <c r="F177" s="58">
        <f t="shared" si="5"/>
        <v>0</v>
      </c>
    </row>
    <row r="178" spans="1:6" x14ac:dyDescent="0.25">
      <c r="A178" s="43" t="s">
        <v>134</v>
      </c>
      <c r="B178" s="46"/>
      <c r="C178" s="50"/>
      <c r="E178" s="58">
        <f t="shared" si="4"/>
        <v>0</v>
      </c>
      <c r="F178" s="58">
        <f t="shared" si="5"/>
        <v>0</v>
      </c>
    </row>
    <row r="179" spans="1:6" x14ac:dyDescent="0.25">
      <c r="A179" s="43" t="s">
        <v>123</v>
      </c>
      <c r="B179" s="46"/>
      <c r="C179" s="50"/>
      <c r="E179" s="58">
        <f t="shared" si="4"/>
        <v>0</v>
      </c>
      <c r="F179" s="58">
        <f t="shared" si="5"/>
        <v>0</v>
      </c>
    </row>
    <row r="180" spans="1:6" x14ac:dyDescent="0.25">
      <c r="A180" s="41" t="s">
        <v>124</v>
      </c>
      <c r="B180" s="46"/>
      <c r="C180" s="50"/>
      <c r="E180" s="58">
        <f t="shared" si="4"/>
        <v>0</v>
      </c>
      <c r="F180" s="58">
        <f t="shared" si="5"/>
        <v>0</v>
      </c>
    </row>
    <row r="181" spans="1:6" ht="13.95" thickBot="1" x14ac:dyDescent="0.3">
      <c r="A181" s="39" t="s">
        <v>181</v>
      </c>
      <c r="B181" s="51"/>
      <c r="C181" s="52"/>
      <c r="E181" s="58">
        <f t="shared" si="4"/>
        <v>0</v>
      </c>
      <c r="F181" s="58">
        <f t="shared" si="5"/>
        <v>0</v>
      </c>
    </row>
  </sheetData>
  <sortState ref="M7:O36">
    <sortCondition ref="M7:M36"/>
  </sortState>
  <mergeCells count="1">
    <mergeCell ref="E3:F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81"/>
  <sheetViews>
    <sheetView topLeftCell="A72" zoomScale="90" zoomScaleNormal="90" workbookViewId="0">
      <selection activeCell="A45" sqref="A45"/>
    </sheetView>
  </sheetViews>
  <sheetFormatPr defaultColWidth="9.109375" defaultRowHeight="13.2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x14ac:dyDescent="0.25">
      <c r="A1" s="53" t="s">
        <v>128</v>
      </c>
    </row>
    <row r="2" spans="1:6" ht="13.8" thickBot="1" x14ac:dyDescent="0.3">
      <c r="A2" s="54">
        <f ca="1">TODAY()</f>
        <v>43488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x14ac:dyDescent="0.25">
      <c r="A4" s="47" t="s">
        <v>40</v>
      </c>
      <c r="B4" s="48"/>
      <c r="C4" s="49"/>
      <c r="E4" s="58">
        <f t="shared" ref="E4:E79" si="0">B4/5</f>
        <v>0</v>
      </c>
      <c r="F4" s="58">
        <f t="shared" ref="F4:F79" si="1">C4/8</f>
        <v>0</v>
      </c>
    </row>
    <row r="5" spans="1:6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x14ac:dyDescent="0.25">
      <c r="A8" s="41" t="s">
        <v>130</v>
      </c>
      <c r="B8" s="46"/>
      <c r="C8" s="50"/>
      <c r="E8" s="58">
        <f t="shared" si="0"/>
        <v>0</v>
      </c>
      <c r="F8" s="58">
        <f t="shared" si="1"/>
        <v>0</v>
      </c>
    </row>
    <row r="9" spans="1:6" x14ac:dyDescent="0.25">
      <c r="A9" s="40" t="s">
        <v>125</v>
      </c>
      <c r="B9" s="46"/>
      <c r="C9" s="50"/>
      <c r="E9" s="58">
        <f t="shared" si="0"/>
        <v>0</v>
      </c>
      <c r="F9" s="58">
        <f t="shared" si="1"/>
        <v>0</v>
      </c>
    </row>
    <row r="10" spans="1:6" x14ac:dyDescent="0.25">
      <c r="A10" s="41" t="s">
        <v>43</v>
      </c>
      <c r="B10" s="46"/>
      <c r="C10" s="50"/>
      <c r="E10" s="58">
        <f t="shared" si="0"/>
        <v>0</v>
      </c>
      <c r="F10" s="58">
        <f t="shared" si="1"/>
        <v>0</v>
      </c>
    </row>
    <row r="11" spans="1:6" x14ac:dyDescent="0.25">
      <c r="A11" s="40" t="s">
        <v>44</v>
      </c>
      <c r="B11" s="46"/>
      <c r="C11" s="50"/>
      <c r="E11" s="58">
        <f t="shared" si="0"/>
        <v>0</v>
      </c>
      <c r="F11" s="58">
        <f t="shared" si="1"/>
        <v>0</v>
      </c>
    </row>
    <row r="12" spans="1:6" x14ac:dyDescent="0.25">
      <c r="A12" s="40" t="s">
        <v>172</v>
      </c>
      <c r="B12" s="46"/>
      <c r="C12" s="50"/>
      <c r="E12" s="58">
        <f t="shared" si="0"/>
        <v>0</v>
      </c>
      <c r="F12" s="58">
        <f t="shared" si="1"/>
        <v>0</v>
      </c>
    </row>
    <row r="13" spans="1:6" x14ac:dyDescent="0.25">
      <c r="A13" s="41" t="s">
        <v>155</v>
      </c>
      <c r="B13" s="46"/>
      <c r="C13" s="50"/>
      <c r="E13" s="58">
        <f t="shared" si="0"/>
        <v>0</v>
      </c>
      <c r="F13" s="58">
        <f t="shared" si="1"/>
        <v>0</v>
      </c>
    </row>
    <row r="14" spans="1:6" x14ac:dyDescent="0.25">
      <c r="A14" s="41" t="s">
        <v>3</v>
      </c>
      <c r="B14" s="46"/>
      <c r="C14" s="50"/>
      <c r="E14" s="58">
        <f t="shared" si="0"/>
        <v>0</v>
      </c>
      <c r="F14" s="58">
        <f t="shared" si="1"/>
        <v>0</v>
      </c>
    </row>
    <row r="15" spans="1:6" x14ac:dyDescent="0.25">
      <c r="A15" s="41" t="s">
        <v>45</v>
      </c>
      <c r="B15" s="46"/>
      <c r="C15" s="50"/>
      <c r="E15" s="58">
        <f t="shared" si="0"/>
        <v>0</v>
      </c>
      <c r="F15" s="58">
        <f t="shared" si="1"/>
        <v>0</v>
      </c>
    </row>
    <row r="16" spans="1:6" x14ac:dyDescent="0.25">
      <c r="A16" s="41" t="s">
        <v>46</v>
      </c>
      <c r="B16" s="46"/>
      <c r="C16" s="50"/>
      <c r="E16" s="58">
        <f t="shared" si="0"/>
        <v>0</v>
      </c>
      <c r="F16" s="58">
        <f t="shared" si="1"/>
        <v>0</v>
      </c>
    </row>
    <row r="17" spans="1:6" x14ac:dyDescent="0.25">
      <c r="A17" s="41" t="s">
        <v>47</v>
      </c>
      <c r="B17" s="46"/>
      <c r="C17" s="50"/>
      <c r="E17" s="58">
        <f t="shared" si="0"/>
        <v>0</v>
      </c>
      <c r="F17" s="58">
        <f t="shared" si="1"/>
        <v>0</v>
      </c>
    </row>
    <row r="18" spans="1:6" x14ac:dyDescent="0.25">
      <c r="A18" s="41" t="s">
        <v>48</v>
      </c>
      <c r="B18" s="46"/>
      <c r="C18" s="50"/>
      <c r="E18" s="58">
        <f t="shared" si="0"/>
        <v>0</v>
      </c>
      <c r="F18" s="58">
        <f t="shared" si="1"/>
        <v>0</v>
      </c>
    </row>
    <row r="19" spans="1:6" x14ac:dyDescent="0.25">
      <c r="A19" s="41" t="s">
        <v>146</v>
      </c>
      <c r="B19" s="46"/>
      <c r="C19" s="50"/>
      <c r="E19" s="58">
        <f t="shared" si="0"/>
        <v>0</v>
      </c>
      <c r="F19" s="58">
        <f t="shared" si="1"/>
        <v>0</v>
      </c>
    </row>
    <row r="20" spans="1:6" x14ac:dyDescent="0.25">
      <c r="A20" s="41" t="s">
        <v>161</v>
      </c>
      <c r="B20" s="46"/>
      <c r="C20" s="50"/>
      <c r="E20" s="58">
        <f t="shared" si="0"/>
        <v>0</v>
      </c>
      <c r="F20" s="58">
        <f t="shared" si="1"/>
        <v>0</v>
      </c>
    </row>
    <row r="21" spans="1:6" x14ac:dyDescent="0.25">
      <c r="A21" s="41" t="s">
        <v>162</v>
      </c>
      <c r="B21" s="46"/>
      <c r="C21" s="50"/>
      <c r="E21" s="58">
        <f t="shared" si="0"/>
        <v>0</v>
      </c>
      <c r="F21" s="58">
        <f t="shared" si="1"/>
        <v>0</v>
      </c>
    </row>
    <row r="22" spans="1:6" x14ac:dyDescent="0.25">
      <c r="A22" s="41" t="s">
        <v>49</v>
      </c>
      <c r="B22" s="46"/>
      <c r="C22" s="50"/>
      <c r="E22" s="58">
        <f t="shared" si="0"/>
        <v>0</v>
      </c>
      <c r="F22" s="58">
        <f t="shared" si="1"/>
        <v>0</v>
      </c>
    </row>
    <row r="23" spans="1:6" x14ac:dyDescent="0.25">
      <c r="A23" s="41" t="s">
        <v>144</v>
      </c>
      <c r="B23" s="46"/>
      <c r="C23" s="50"/>
      <c r="E23" s="58">
        <f t="shared" si="0"/>
        <v>0</v>
      </c>
      <c r="F23" s="58">
        <f t="shared" si="1"/>
        <v>0</v>
      </c>
    </row>
    <row r="24" spans="1:6" x14ac:dyDescent="0.25">
      <c r="A24" s="41" t="s">
        <v>50</v>
      </c>
      <c r="B24" s="46"/>
      <c r="C24" s="50"/>
      <c r="E24" s="58">
        <f t="shared" si="0"/>
        <v>0</v>
      </c>
      <c r="F24" s="58">
        <f t="shared" si="1"/>
        <v>0</v>
      </c>
    </row>
    <row r="25" spans="1:6" x14ac:dyDescent="0.25">
      <c r="A25" s="41" t="s">
        <v>156</v>
      </c>
      <c r="B25" s="46"/>
      <c r="C25" s="50"/>
      <c r="E25" s="58">
        <f t="shared" si="0"/>
        <v>0</v>
      </c>
      <c r="F25" s="58">
        <f t="shared" si="1"/>
        <v>0</v>
      </c>
    </row>
    <row r="26" spans="1:6" x14ac:dyDescent="0.25">
      <c r="A26" s="41" t="s">
        <v>150</v>
      </c>
      <c r="B26" s="46"/>
      <c r="C26" s="50"/>
      <c r="E26" s="58">
        <f t="shared" si="0"/>
        <v>0</v>
      </c>
      <c r="F26" s="58">
        <f t="shared" si="1"/>
        <v>0</v>
      </c>
    </row>
    <row r="27" spans="1:6" x14ac:dyDescent="0.25">
      <c r="A27" s="41" t="s">
        <v>151</v>
      </c>
      <c r="B27" s="46"/>
      <c r="C27" s="50"/>
      <c r="E27" s="58">
        <f t="shared" si="0"/>
        <v>0</v>
      </c>
      <c r="F27" s="58">
        <f t="shared" si="1"/>
        <v>0</v>
      </c>
    </row>
    <row r="28" spans="1:6" x14ac:dyDescent="0.25">
      <c r="A28" s="41" t="s">
        <v>4</v>
      </c>
      <c r="B28" s="46"/>
      <c r="C28" s="50"/>
      <c r="E28" s="58">
        <f t="shared" si="0"/>
        <v>0</v>
      </c>
      <c r="F28" s="58">
        <f t="shared" si="1"/>
        <v>0</v>
      </c>
    </row>
    <row r="29" spans="1:6" x14ac:dyDescent="0.25">
      <c r="A29" s="41" t="s">
        <v>51</v>
      </c>
      <c r="B29" s="46"/>
      <c r="C29" s="50"/>
      <c r="E29" s="58">
        <f t="shared" si="0"/>
        <v>0</v>
      </c>
      <c r="F29" s="58">
        <f t="shared" si="1"/>
        <v>0</v>
      </c>
    </row>
    <row r="30" spans="1:6" x14ac:dyDescent="0.25">
      <c r="A30" s="41" t="s">
        <v>132</v>
      </c>
      <c r="B30" s="46"/>
      <c r="C30" s="50"/>
      <c r="E30" s="58">
        <f t="shared" si="0"/>
        <v>0</v>
      </c>
      <c r="F30" s="58">
        <f t="shared" si="1"/>
        <v>0</v>
      </c>
    </row>
    <row r="31" spans="1:6" x14ac:dyDescent="0.25">
      <c r="A31" s="41" t="s">
        <v>147</v>
      </c>
      <c r="B31" s="46"/>
      <c r="C31" s="50"/>
      <c r="E31" s="58">
        <f t="shared" si="0"/>
        <v>0</v>
      </c>
      <c r="F31" s="58">
        <f t="shared" si="1"/>
        <v>0</v>
      </c>
    </row>
    <row r="32" spans="1:6" x14ac:dyDescent="0.25">
      <c r="A32" s="41" t="s">
        <v>141</v>
      </c>
      <c r="B32" s="46"/>
      <c r="C32" s="50"/>
      <c r="E32" s="58">
        <f t="shared" si="0"/>
        <v>0</v>
      </c>
      <c r="F32" s="58">
        <f t="shared" si="1"/>
        <v>0</v>
      </c>
    </row>
    <row r="33" spans="1:9" x14ac:dyDescent="0.25">
      <c r="A33" s="43" t="s">
        <v>52</v>
      </c>
      <c r="B33" s="46"/>
      <c r="C33" s="50"/>
      <c r="E33" s="58">
        <f t="shared" si="0"/>
        <v>0</v>
      </c>
      <c r="F33" s="58">
        <f t="shared" si="1"/>
        <v>0</v>
      </c>
      <c r="H33" s="59"/>
      <c r="I33" s="58"/>
    </row>
    <row r="34" spans="1:9" x14ac:dyDescent="0.25">
      <c r="A34" s="43" t="s">
        <v>179</v>
      </c>
      <c r="B34" s="46"/>
      <c r="C34" s="50"/>
      <c r="E34" s="58">
        <f t="shared" si="0"/>
        <v>0</v>
      </c>
      <c r="F34" s="58">
        <f t="shared" si="1"/>
        <v>0</v>
      </c>
      <c r="H34" s="59"/>
    </row>
    <row r="35" spans="1:9" x14ac:dyDescent="0.25">
      <c r="A35" s="43" t="s">
        <v>53</v>
      </c>
      <c r="B35" s="46"/>
      <c r="C35" s="50"/>
      <c r="E35" s="58">
        <f t="shared" si="0"/>
        <v>0</v>
      </c>
      <c r="F35" s="58">
        <f t="shared" si="1"/>
        <v>0</v>
      </c>
    </row>
    <row r="36" spans="1:9" x14ac:dyDescent="0.25">
      <c r="A36" s="41" t="s">
        <v>54</v>
      </c>
      <c r="B36" s="46"/>
      <c r="C36" s="50"/>
      <c r="E36" s="58">
        <f t="shared" si="0"/>
        <v>0</v>
      </c>
      <c r="F36" s="58">
        <f t="shared" si="1"/>
        <v>0</v>
      </c>
    </row>
    <row r="37" spans="1:9" x14ac:dyDescent="0.25">
      <c r="A37" s="41" t="s">
        <v>55</v>
      </c>
      <c r="B37" s="46"/>
      <c r="C37" s="50"/>
      <c r="E37" s="58">
        <f t="shared" si="0"/>
        <v>0</v>
      </c>
      <c r="F37" s="58">
        <f t="shared" si="1"/>
        <v>0</v>
      </c>
    </row>
    <row r="38" spans="1:9" x14ac:dyDescent="0.25">
      <c r="A38" s="41" t="s">
        <v>154</v>
      </c>
      <c r="B38" s="46"/>
      <c r="C38" s="50"/>
      <c r="E38" s="58">
        <f t="shared" si="0"/>
        <v>0</v>
      </c>
      <c r="F38" s="58">
        <f t="shared" si="1"/>
        <v>0</v>
      </c>
    </row>
    <row r="39" spans="1:9" x14ac:dyDescent="0.25">
      <c r="A39" s="41" t="s">
        <v>56</v>
      </c>
      <c r="B39" s="46"/>
      <c r="C39" s="50"/>
      <c r="E39" s="58">
        <f t="shared" si="0"/>
        <v>0</v>
      </c>
      <c r="F39" s="58">
        <f t="shared" si="1"/>
        <v>0</v>
      </c>
    </row>
    <row r="40" spans="1:9" x14ac:dyDescent="0.25">
      <c r="A40" s="41" t="s">
        <v>169</v>
      </c>
      <c r="B40" s="46"/>
      <c r="C40" s="50"/>
      <c r="E40" s="58">
        <f t="shared" si="0"/>
        <v>0</v>
      </c>
      <c r="F40" s="58">
        <f t="shared" si="1"/>
        <v>0</v>
      </c>
    </row>
    <row r="41" spans="1:9" x14ac:dyDescent="0.25">
      <c r="A41" s="41" t="s">
        <v>5</v>
      </c>
      <c r="B41" s="46"/>
      <c r="C41" s="50"/>
      <c r="E41" s="58">
        <f t="shared" si="0"/>
        <v>0</v>
      </c>
      <c r="F41" s="58">
        <f t="shared" si="1"/>
        <v>0</v>
      </c>
    </row>
    <row r="42" spans="1:9" x14ac:dyDescent="0.25">
      <c r="A42" s="41" t="s">
        <v>57</v>
      </c>
      <c r="B42" s="46"/>
      <c r="C42" s="50"/>
      <c r="E42" s="58">
        <f t="shared" si="0"/>
        <v>0</v>
      </c>
      <c r="F42" s="58">
        <f t="shared" si="1"/>
        <v>0</v>
      </c>
    </row>
    <row r="43" spans="1:9" x14ac:dyDescent="0.25">
      <c r="A43" s="41" t="s">
        <v>58</v>
      </c>
      <c r="B43" s="46"/>
      <c r="C43" s="50"/>
      <c r="E43" s="58">
        <f t="shared" si="0"/>
        <v>0</v>
      </c>
      <c r="F43" s="58">
        <f t="shared" si="1"/>
        <v>0</v>
      </c>
    </row>
    <row r="44" spans="1:9" x14ac:dyDescent="0.25">
      <c r="A44" s="41" t="s">
        <v>152</v>
      </c>
      <c r="B44" s="65"/>
      <c r="C44" s="50"/>
      <c r="E44" s="58">
        <f t="shared" si="0"/>
        <v>0</v>
      </c>
      <c r="F44" s="58">
        <f t="shared" si="1"/>
        <v>0</v>
      </c>
    </row>
    <row r="45" spans="1:9" x14ac:dyDescent="0.25">
      <c r="A45" s="42" t="s">
        <v>135</v>
      </c>
      <c r="B45" s="46"/>
      <c r="C45" s="50"/>
      <c r="E45" s="58">
        <f t="shared" si="0"/>
        <v>0</v>
      </c>
      <c r="F45" s="58">
        <f t="shared" si="1"/>
        <v>0</v>
      </c>
    </row>
    <row r="46" spans="1:9" x14ac:dyDescent="0.25">
      <c r="A46" s="41" t="s">
        <v>59</v>
      </c>
      <c r="B46" s="46"/>
      <c r="C46" s="50"/>
      <c r="E46" s="58">
        <f t="shared" si="0"/>
        <v>0</v>
      </c>
      <c r="F46" s="58">
        <f t="shared" si="1"/>
        <v>0</v>
      </c>
    </row>
    <row r="47" spans="1:9" x14ac:dyDescent="0.25">
      <c r="A47" s="41" t="s">
        <v>60</v>
      </c>
      <c r="B47" s="46"/>
      <c r="C47" s="50"/>
      <c r="E47" s="58">
        <f t="shared" si="0"/>
        <v>0</v>
      </c>
      <c r="F47" s="58">
        <f t="shared" si="1"/>
        <v>0</v>
      </c>
    </row>
    <row r="48" spans="1:9" x14ac:dyDescent="0.25">
      <c r="A48" s="41" t="s">
        <v>61</v>
      </c>
      <c r="B48" s="46"/>
      <c r="C48" s="50"/>
      <c r="E48" s="58">
        <f t="shared" si="0"/>
        <v>0</v>
      </c>
      <c r="F48" s="58">
        <f t="shared" si="1"/>
        <v>0</v>
      </c>
    </row>
    <row r="49" spans="1:6" x14ac:dyDescent="0.25">
      <c r="A49" s="41" t="s">
        <v>158</v>
      </c>
      <c r="B49" s="46"/>
      <c r="C49" s="50"/>
      <c r="E49" s="58">
        <f t="shared" si="0"/>
        <v>0</v>
      </c>
      <c r="F49" s="58">
        <f t="shared" si="1"/>
        <v>0</v>
      </c>
    </row>
    <row r="50" spans="1:6" x14ac:dyDescent="0.25">
      <c r="A50" s="41" t="s">
        <v>178</v>
      </c>
      <c r="B50" s="46"/>
      <c r="C50" s="50"/>
      <c r="E50" s="58">
        <f t="shared" si="0"/>
        <v>0</v>
      </c>
      <c r="F50" s="58">
        <f t="shared" si="1"/>
        <v>0</v>
      </c>
    </row>
    <row r="51" spans="1:6" x14ac:dyDescent="0.25">
      <c r="A51" s="41" t="s">
        <v>170</v>
      </c>
      <c r="B51" s="46"/>
      <c r="C51" s="50"/>
      <c r="E51" s="58">
        <f t="shared" si="0"/>
        <v>0</v>
      </c>
      <c r="F51" s="58">
        <f t="shared" si="1"/>
        <v>0</v>
      </c>
    </row>
    <row r="52" spans="1:6" x14ac:dyDescent="0.25">
      <c r="A52" s="41" t="s">
        <v>165</v>
      </c>
      <c r="B52" s="46"/>
      <c r="C52" s="50"/>
      <c r="E52" s="58">
        <f t="shared" si="0"/>
        <v>0</v>
      </c>
      <c r="F52" s="58">
        <f t="shared" si="1"/>
        <v>0</v>
      </c>
    </row>
    <row r="53" spans="1:6" x14ac:dyDescent="0.25">
      <c r="A53" s="41" t="s">
        <v>6</v>
      </c>
      <c r="B53" s="46"/>
      <c r="C53" s="50"/>
      <c r="E53" s="58">
        <f t="shared" si="0"/>
        <v>0</v>
      </c>
      <c r="F53" s="58">
        <f t="shared" si="1"/>
        <v>0</v>
      </c>
    </row>
    <row r="54" spans="1:6" x14ac:dyDescent="0.25">
      <c r="A54" s="41" t="s">
        <v>7</v>
      </c>
      <c r="B54" s="46"/>
      <c r="C54" s="50"/>
      <c r="E54" s="58">
        <f t="shared" si="0"/>
        <v>0</v>
      </c>
      <c r="F54" s="58">
        <f t="shared" si="1"/>
        <v>0</v>
      </c>
    </row>
    <row r="55" spans="1:6" x14ac:dyDescent="0.25">
      <c r="A55" s="41" t="s">
        <v>62</v>
      </c>
      <c r="B55" s="46"/>
      <c r="C55" s="50"/>
      <c r="E55" s="58">
        <f t="shared" si="0"/>
        <v>0</v>
      </c>
      <c r="F55" s="58">
        <f t="shared" si="1"/>
        <v>0</v>
      </c>
    </row>
    <row r="56" spans="1:6" x14ac:dyDescent="0.25">
      <c r="A56" s="42" t="s">
        <v>63</v>
      </c>
      <c r="B56" s="46"/>
      <c r="C56" s="50"/>
      <c r="E56" s="58">
        <f t="shared" si="0"/>
        <v>0</v>
      </c>
      <c r="F56" s="58">
        <f t="shared" si="1"/>
        <v>0</v>
      </c>
    </row>
    <row r="57" spans="1:6" x14ac:dyDescent="0.25">
      <c r="A57" s="41" t="s">
        <v>137</v>
      </c>
      <c r="B57" s="46"/>
      <c r="C57" s="50"/>
      <c r="E57" s="58">
        <f t="shared" si="0"/>
        <v>0</v>
      </c>
      <c r="F57" s="58">
        <f t="shared" si="1"/>
        <v>0</v>
      </c>
    </row>
    <row r="58" spans="1:6" x14ac:dyDescent="0.25">
      <c r="A58" s="41" t="s">
        <v>8</v>
      </c>
      <c r="B58" s="46"/>
      <c r="C58" s="50"/>
      <c r="E58" s="58">
        <f t="shared" si="0"/>
        <v>0</v>
      </c>
      <c r="F58" s="58">
        <f t="shared" si="1"/>
        <v>0</v>
      </c>
    </row>
    <row r="59" spans="1:6" x14ac:dyDescent="0.25">
      <c r="A59" s="41" t="s">
        <v>64</v>
      </c>
      <c r="B59" s="46"/>
      <c r="C59" s="50"/>
      <c r="E59" s="58">
        <f t="shared" si="0"/>
        <v>0</v>
      </c>
      <c r="F59" s="58">
        <f t="shared" si="1"/>
        <v>0</v>
      </c>
    </row>
    <row r="60" spans="1:6" x14ac:dyDescent="0.25">
      <c r="A60" s="41" t="s">
        <v>65</v>
      </c>
      <c r="B60" s="46"/>
      <c r="C60" s="50"/>
      <c r="E60" s="58">
        <f t="shared" si="0"/>
        <v>0</v>
      </c>
      <c r="F60" s="58">
        <f t="shared" si="1"/>
        <v>0</v>
      </c>
    </row>
    <row r="61" spans="1:6" x14ac:dyDescent="0.25">
      <c r="A61" s="41" t="s">
        <v>66</v>
      </c>
      <c r="B61" s="46"/>
      <c r="C61" s="50"/>
      <c r="E61" s="58">
        <f t="shared" si="0"/>
        <v>0</v>
      </c>
      <c r="F61" s="58">
        <f t="shared" si="1"/>
        <v>0</v>
      </c>
    </row>
    <row r="62" spans="1:6" x14ac:dyDescent="0.25">
      <c r="A62" s="41" t="s">
        <v>67</v>
      </c>
      <c r="B62" s="46"/>
      <c r="C62" s="50"/>
      <c r="E62" s="58">
        <f t="shared" si="0"/>
        <v>0</v>
      </c>
      <c r="F62" s="58">
        <f t="shared" si="1"/>
        <v>0</v>
      </c>
    </row>
    <row r="63" spans="1:6" x14ac:dyDescent="0.25">
      <c r="A63" s="41" t="s">
        <v>68</v>
      </c>
      <c r="B63" s="46"/>
      <c r="C63" s="50"/>
      <c r="E63" s="58">
        <f t="shared" si="0"/>
        <v>0</v>
      </c>
      <c r="F63" s="58">
        <f t="shared" si="1"/>
        <v>0</v>
      </c>
    </row>
    <row r="64" spans="1:6" x14ac:dyDescent="0.25">
      <c r="A64" s="41" t="s">
        <v>69</v>
      </c>
      <c r="B64" s="46"/>
      <c r="C64" s="50"/>
      <c r="E64" s="58">
        <f t="shared" si="0"/>
        <v>0</v>
      </c>
      <c r="F64" s="58">
        <f t="shared" si="1"/>
        <v>0</v>
      </c>
    </row>
    <row r="65" spans="1:6" x14ac:dyDescent="0.25">
      <c r="A65" s="41" t="s">
        <v>171</v>
      </c>
      <c r="B65" s="46"/>
      <c r="C65" s="50"/>
      <c r="E65" s="58">
        <f t="shared" si="0"/>
        <v>0</v>
      </c>
      <c r="F65" s="58">
        <f t="shared" si="1"/>
        <v>0</v>
      </c>
    </row>
    <row r="66" spans="1:6" x14ac:dyDescent="0.25">
      <c r="A66" s="41" t="s">
        <v>39</v>
      </c>
      <c r="B66" s="46"/>
      <c r="C66" s="50"/>
      <c r="E66" s="58">
        <f t="shared" si="0"/>
        <v>0</v>
      </c>
      <c r="F66" s="58">
        <f t="shared" si="1"/>
        <v>0</v>
      </c>
    </row>
    <row r="67" spans="1:6" x14ac:dyDescent="0.25">
      <c r="A67" s="41" t="s">
        <v>27</v>
      </c>
      <c r="B67" s="46"/>
      <c r="C67" s="50"/>
      <c r="E67" s="58">
        <f t="shared" si="0"/>
        <v>0</v>
      </c>
      <c r="F67" s="58">
        <f t="shared" si="1"/>
        <v>0</v>
      </c>
    </row>
    <row r="68" spans="1:6" x14ac:dyDescent="0.25">
      <c r="A68" s="41" t="s">
        <v>28</v>
      </c>
      <c r="B68" s="46"/>
      <c r="C68" s="50"/>
      <c r="E68" s="58">
        <f t="shared" si="0"/>
        <v>0</v>
      </c>
      <c r="F68" s="58">
        <f t="shared" si="1"/>
        <v>0</v>
      </c>
    </row>
    <row r="69" spans="1:6" x14ac:dyDescent="0.25">
      <c r="A69" s="41" t="s">
        <v>9</v>
      </c>
      <c r="B69" s="46"/>
      <c r="C69" s="50"/>
      <c r="E69" s="58">
        <f t="shared" si="0"/>
        <v>0</v>
      </c>
      <c r="F69" s="58">
        <f t="shared" si="1"/>
        <v>0</v>
      </c>
    </row>
    <row r="70" spans="1:6" x14ac:dyDescent="0.25">
      <c r="A70" s="41" t="s">
        <v>70</v>
      </c>
      <c r="B70" s="46"/>
      <c r="C70" s="50"/>
      <c r="E70" s="58">
        <f t="shared" si="0"/>
        <v>0</v>
      </c>
      <c r="F70" s="58">
        <f t="shared" si="1"/>
        <v>0</v>
      </c>
    </row>
    <row r="71" spans="1:6" x14ac:dyDescent="0.25">
      <c r="A71" s="41" t="s">
        <v>71</v>
      </c>
      <c r="B71" s="46"/>
      <c r="C71" s="50"/>
      <c r="E71" s="58">
        <f t="shared" si="0"/>
        <v>0</v>
      </c>
      <c r="F71" s="58">
        <f t="shared" si="1"/>
        <v>0</v>
      </c>
    </row>
    <row r="72" spans="1:6" x14ac:dyDescent="0.25">
      <c r="A72" s="41" t="s">
        <v>10</v>
      </c>
      <c r="B72" s="46"/>
      <c r="C72" s="50"/>
      <c r="E72" s="58">
        <f t="shared" si="0"/>
        <v>0</v>
      </c>
      <c r="F72" s="58">
        <f t="shared" si="1"/>
        <v>0</v>
      </c>
    </row>
    <row r="73" spans="1:6" x14ac:dyDescent="0.25">
      <c r="A73" s="41" t="s">
        <v>142</v>
      </c>
      <c r="B73" s="46"/>
      <c r="C73" s="50"/>
      <c r="E73" s="58">
        <f t="shared" si="0"/>
        <v>0</v>
      </c>
      <c r="F73" s="58">
        <f t="shared" si="1"/>
        <v>0</v>
      </c>
    </row>
    <row r="74" spans="1:6" x14ac:dyDescent="0.25">
      <c r="A74" s="41" t="s">
        <v>160</v>
      </c>
      <c r="B74" s="46"/>
      <c r="C74" s="50"/>
      <c r="E74" s="58">
        <f t="shared" si="0"/>
        <v>0</v>
      </c>
      <c r="F74" s="58">
        <f t="shared" si="1"/>
        <v>0</v>
      </c>
    </row>
    <row r="75" spans="1:6" x14ac:dyDescent="0.25">
      <c r="A75" s="41" t="s">
        <v>72</v>
      </c>
      <c r="B75" s="46"/>
      <c r="C75" s="50"/>
      <c r="E75" s="58">
        <f t="shared" si="0"/>
        <v>0</v>
      </c>
      <c r="F75" s="58">
        <f t="shared" si="1"/>
        <v>0</v>
      </c>
    </row>
    <row r="76" spans="1:6" x14ac:dyDescent="0.25">
      <c r="A76" s="41" t="s">
        <v>11</v>
      </c>
      <c r="B76" s="46"/>
      <c r="C76" s="50"/>
      <c r="E76" s="58">
        <f t="shared" si="0"/>
        <v>0</v>
      </c>
      <c r="F76" s="58">
        <f t="shared" si="1"/>
        <v>0</v>
      </c>
    </row>
    <row r="77" spans="1:6" x14ac:dyDescent="0.25">
      <c r="A77" s="41" t="s">
        <v>30</v>
      </c>
      <c r="B77" s="46"/>
      <c r="C77" s="50"/>
      <c r="E77" s="58">
        <f t="shared" si="0"/>
        <v>0</v>
      </c>
      <c r="F77" s="58">
        <f t="shared" si="1"/>
        <v>0</v>
      </c>
    </row>
    <row r="78" spans="1:6" x14ac:dyDescent="0.25">
      <c r="A78" s="41" t="s">
        <v>164</v>
      </c>
      <c r="B78" s="46"/>
      <c r="C78" s="50"/>
      <c r="E78" s="58">
        <f t="shared" si="0"/>
        <v>0</v>
      </c>
      <c r="F78" s="58">
        <f t="shared" si="1"/>
        <v>0</v>
      </c>
    </row>
    <row r="79" spans="1:6" x14ac:dyDescent="0.25">
      <c r="A79" s="41" t="s">
        <v>168</v>
      </c>
      <c r="B79" s="46"/>
      <c r="C79" s="50"/>
      <c r="E79" s="58">
        <f t="shared" si="0"/>
        <v>0</v>
      </c>
      <c r="F79" s="58">
        <f t="shared" si="1"/>
        <v>0</v>
      </c>
    </row>
    <row r="80" spans="1:6" x14ac:dyDescent="0.25">
      <c r="A80" s="41" t="s">
        <v>31</v>
      </c>
      <c r="B80" s="46"/>
      <c r="C80" s="50"/>
      <c r="E80" s="58">
        <f t="shared" ref="E80:E148" si="2">B80/5</f>
        <v>0</v>
      </c>
      <c r="F80" s="58">
        <f t="shared" ref="F80:F148" si="3">C80/8</f>
        <v>0</v>
      </c>
    </row>
    <row r="81" spans="1:6" x14ac:dyDescent="0.25">
      <c r="A81" s="41" t="s">
        <v>12</v>
      </c>
      <c r="B81" s="46"/>
      <c r="C81" s="50"/>
      <c r="E81" s="58">
        <f t="shared" si="2"/>
        <v>0</v>
      </c>
      <c r="F81" s="58">
        <f t="shared" si="3"/>
        <v>0</v>
      </c>
    </row>
    <row r="82" spans="1:6" x14ac:dyDescent="0.25">
      <c r="A82" s="41" t="s">
        <v>13</v>
      </c>
      <c r="B82" s="46"/>
      <c r="C82" s="50"/>
      <c r="E82" s="58">
        <f t="shared" si="2"/>
        <v>0</v>
      </c>
      <c r="F82" s="58">
        <f t="shared" si="3"/>
        <v>0</v>
      </c>
    </row>
    <row r="83" spans="1:6" x14ac:dyDescent="0.25">
      <c r="A83" s="41" t="s">
        <v>73</v>
      </c>
      <c r="B83" s="46"/>
      <c r="C83" s="50"/>
      <c r="E83" s="58">
        <f t="shared" si="2"/>
        <v>0</v>
      </c>
      <c r="F83" s="58">
        <f t="shared" si="3"/>
        <v>0</v>
      </c>
    </row>
    <row r="84" spans="1:6" x14ac:dyDescent="0.25">
      <c r="A84" s="41" t="s">
        <v>14</v>
      </c>
      <c r="B84" s="46"/>
      <c r="C84" s="50"/>
      <c r="E84" s="58">
        <f t="shared" si="2"/>
        <v>0</v>
      </c>
      <c r="F84" s="58">
        <f t="shared" si="3"/>
        <v>0</v>
      </c>
    </row>
    <row r="85" spans="1:6" x14ac:dyDescent="0.25">
      <c r="A85" s="41" t="s">
        <v>74</v>
      </c>
      <c r="B85" s="46"/>
      <c r="C85" s="50"/>
      <c r="E85" s="58">
        <f t="shared" si="2"/>
        <v>0</v>
      </c>
      <c r="F85" s="58">
        <f t="shared" si="3"/>
        <v>0</v>
      </c>
    </row>
    <row r="86" spans="1:6" x14ac:dyDescent="0.25">
      <c r="A86" s="41" t="s">
        <v>75</v>
      </c>
      <c r="B86" s="46"/>
      <c r="C86" s="50"/>
      <c r="E86" s="58">
        <f t="shared" si="2"/>
        <v>0</v>
      </c>
      <c r="F86" s="58">
        <f t="shared" si="3"/>
        <v>0</v>
      </c>
    </row>
    <row r="87" spans="1:6" x14ac:dyDescent="0.25">
      <c r="A87" s="41" t="s">
        <v>76</v>
      </c>
      <c r="B87" s="46"/>
      <c r="C87" s="50"/>
      <c r="E87" s="58">
        <f t="shared" si="2"/>
        <v>0</v>
      </c>
      <c r="F87" s="58">
        <f t="shared" si="3"/>
        <v>0</v>
      </c>
    </row>
    <row r="88" spans="1:6" x14ac:dyDescent="0.25">
      <c r="A88" s="41" t="s">
        <v>174</v>
      </c>
      <c r="B88" s="46"/>
      <c r="C88" s="50"/>
      <c r="E88" s="58">
        <f t="shared" si="2"/>
        <v>0</v>
      </c>
      <c r="F88" s="58">
        <f t="shared" si="3"/>
        <v>0</v>
      </c>
    </row>
    <row r="89" spans="1:6" x14ac:dyDescent="0.25">
      <c r="A89" s="41" t="s">
        <v>77</v>
      </c>
      <c r="B89" s="46"/>
      <c r="C89" s="50"/>
      <c r="E89" s="58">
        <f t="shared" si="2"/>
        <v>0</v>
      </c>
      <c r="F89" s="58">
        <f t="shared" si="3"/>
        <v>0</v>
      </c>
    </row>
    <row r="90" spans="1:6" x14ac:dyDescent="0.25">
      <c r="A90" s="41" t="s">
        <v>176</v>
      </c>
      <c r="B90" s="46"/>
      <c r="C90" s="50"/>
      <c r="E90" s="58">
        <f t="shared" si="2"/>
        <v>0</v>
      </c>
      <c r="F90" s="58">
        <f t="shared" si="3"/>
        <v>0</v>
      </c>
    </row>
    <row r="91" spans="1:6" x14ac:dyDescent="0.25">
      <c r="A91" s="41" t="s">
        <v>148</v>
      </c>
      <c r="B91" s="46"/>
      <c r="C91" s="50"/>
      <c r="E91" s="58">
        <f t="shared" si="2"/>
        <v>0</v>
      </c>
      <c r="F91" s="58">
        <f t="shared" si="3"/>
        <v>0</v>
      </c>
    </row>
    <row r="92" spans="1:6" x14ac:dyDescent="0.25">
      <c r="A92" s="41" t="s">
        <v>32</v>
      </c>
      <c r="B92" s="46"/>
      <c r="C92" s="50"/>
      <c r="E92" s="58">
        <f t="shared" si="2"/>
        <v>0</v>
      </c>
      <c r="F92" s="58">
        <f t="shared" si="3"/>
        <v>0</v>
      </c>
    </row>
    <row r="93" spans="1:6" x14ac:dyDescent="0.25">
      <c r="A93" s="41" t="s">
        <v>78</v>
      </c>
      <c r="B93" s="46"/>
      <c r="C93" s="50"/>
      <c r="E93" s="58">
        <f t="shared" si="2"/>
        <v>0</v>
      </c>
      <c r="F93" s="58">
        <f t="shared" si="3"/>
        <v>0</v>
      </c>
    </row>
    <row r="94" spans="1:6" x14ac:dyDescent="0.25">
      <c r="A94" s="41" t="s">
        <v>79</v>
      </c>
      <c r="B94" s="46"/>
      <c r="C94" s="50"/>
      <c r="E94" s="58">
        <f t="shared" si="2"/>
        <v>0</v>
      </c>
      <c r="F94" s="58">
        <f t="shared" si="3"/>
        <v>0</v>
      </c>
    </row>
    <row r="95" spans="1:6" x14ac:dyDescent="0.25">
      <c r="A95" s="41" t="s">
        <v>33</v>
      </c>
      <c r="B95" s="46"/>
      <c r="C95" s="50"/>
      <c r="E95" s="58">
        <f t="shared" si="2"/>
        <v>0</v>
      </c>
      <c r="F95" s="58">
        <f t="shared" si="3"/>
        <v>0</v>
      </c>
    </row>
    <row r="96" spans="1:6" x14ac:dyDescent="0.25">
      <c r="A96" s="41" t="s">
        <v>15</v>
      </c>
      <c r="B96" s="46"/>
      <c r="C96" s="50"/>
      <c r="E96" s="58">
        <f t="shared" si="2"/>
        <v>0</v>
      </c>
      <c r="F96" s="58">
        <f t="shared" si="3"/>
        <v>0</v>
      </c>
    </row>
    <row r="97" spans="1:6" x14ac:dyDescent="0.25">
      <c r="A97" s="41" t="s">
        <v>159</v>
      </c>
      <c r="B97" s="46"/>
      <c r="C97" s="50"/>
      <c r="E97" s="58">
        <f t="shared" si="2"/>
        <v>0</v>
      </c>
      <c r="F97" s="58">
        <f t="shared" si="3"/>
        <v>0</v>
      </c>
    </row>
    <row r="98" spans="1:6" x14ac:dyDescent="0.25">
      <c r="A98" s="41" t="s">
        <v>38</v>
      </c>
      <c r="B98" s="46"/>
      <c r="C98" s="50"/>
      <c r="E98" s="58">
        <f t="shared" si="2"/>
        <v>0</v>
      </c>
      <c r="F98" s="58">
        <f t="shared" si="3"/>
        <v>0</v>
      </c>
    </row>
    <row r="99" spans="1:6" x14ac:dyDescent="0.25">
      <c r="A99" s="41" t="s">
        <v>80</v>
      </c>
      <c r="B99" s="46"/>
      <c r="C99" s="50"/>
      <c r="E99" s="58">
        <f t="shared" si="2"/>
        <v>0</v>
      </c>
      <c r="F99" s="58">
        <f t="shared" si="3"/>
        <v>0</v>
      </c>
    </row>
    <row r="100" spans="1:6" x14ac:dyDescent="0.25">
      <c r="A100" s="41" t="s">
        <v>81</v>
      </c>
      <c r="B100" s="46"/>
      <c r="C100" s="50"/>
      <c r="E100" s="58">
        <f t="shared" si="2"/>
        <v>0</v>
      </c>
      <c r="F100" s="58">
        <f t="shared" si="3"/>
        <v>0</v>
      </c>
    </row>
    <row r="101" spans="1:6" x14ac:dyDescent="0.25">
      <c r="A101" s="41" t="s">
        <v>16</v>
      </c>
      <c r="B101" s="46"/>
      <c r="C101" s="50"/>
      <c r="E101" s="58">
        <f t="shared" si="2"/>
        <v>0</v>
      </c>
      <c r="F101" s="58">
        <f t="shared" si="3"/>
        <v>0</v>
      </c>
    </row>
    <row r="102" spans="1:6" x14ac:dyDescent="0.25">
      <c r="A102" s="41" t="s">
        <v>177</v>
      </c>
      <c r="B102" s="46"/>
      <c r="C102" s="50"/>
      <c r="E102" s="58">
        <f t="shared" si="2"/>
        <v>0</v>
      </c>
      <c r="F102" s="58">
        <f t="shared" si="3"/>
        <v>0</v>
      </c>
    </row>
    <row r="103" spans="1:6" x14ac:dyDescent="0.25">
      <c r="A103" s="41" t="s">
        <v>34</v>
      </c>
      <c r="B103" s="46"/>
      <c r="C103" s="50"/>
      <c r="E103" s="58">
        <f t="shared" si="2"/>
        <v>0</v>
      </c>
      <c r="F103" s="58">
        <f t="shared" si="3"/>
        <v>0</v>
      </c>
    </row>
    <row r="104" spans="1:6" x14ac:dyDescent="0.25">
      <c r="A104" s="41" t="s">
        <v>82</v>
      </c>
      <c r="B104" s="46"/>
      <c r="C104" s="50"/>
      <c r="E104" s="58">
        <f t="shared" si="2"/>
        <v>0</v>
      </c>
      <c r="F104" s="58">
        <f t="shared" si="3"/>
        <v>0</v>
      </c>
    </row>
    <row r="105" spans="1:6" x14ac:dyDescent="0.25">
      <c r="A105" s="41" t="s">
        <v>180</v>
      </c>
      <c r="B105" s="46"/>
      <c r="C105" s="50"/>
      <c r="E105" s="58">
        <f t="shared" si="2"/>
        <v>0</v>
      </c>
      <c r="F105" s="58">
        <f t="shared" si="3"/>
        <v>0</v>
      </c>
    </row>
    <row r="106" spans="1:6" x14ac:dyDescent="0.25">
      <c r="A106" s="41" t="s">
        <v>193</v>
      </c>
      <c r="B106" s="46"/>
      <c r="C106" s="50"/>
      <c r="E106" s="58">
        <f t="shared" si="2"/>
        <v>0</v>
      </c>
      <c r="F106" s="58">
        <f t="shared" si="3"/>
        <v>0</v>
      </c>
    </row>
    <row r="107" spans="1:6" x14ac:dyDescent="0.25">
      <c r="A107" s="41" t="s">
        <v>35</v>
      </c>
      <c r="B107" s="46"/>
      <c r="C107" s="50"/>
      <c r="E107" s="58">
        <f t="shared" si="2"/>
        <v>0</v>
      </c>
      <c r="F107" s="58">
        <f t="shared" si="3"/>
        <v>0</v>
      </c>
    </row>
    <row r="108" spans="1:6" x14ac:dyDescent="0.25">
      <c r="A108" s="41" t="s">
        <v>83</v>
      </c>
      <c r="B108" s="46"/>
      <c r="C108" s="50"/>
      <c r="E108" s="58">
        <f t="shared" si="2"/>
        <v>0</v>
      </c>
      <c r="F108" s="58">
        <f t="shared" si="3"/>
        <v>0</v>
      </c>
    </row>
    <row r="109" spans="1:6" x14ac:dyDescent="0.25">
      <c r="A109" s="41" t="s">
        <v>133</v>
      </c>
      <c r="B109" s="46"/>
      <c r="C109" s="50"/>
      <c r="E109" s="58">
        <f t="shared" si="2"/>
        <v>0</v>
      </c>
      <c r="F109" s="58">
        <f t="shared" si="3"/>
        <v>0</v>
      </c>
    </row>
    <row r="110" spans="1:6" x14ac:dyDescent="0.25">
      <c r="A110" s="41" t="s">
        <v>140</v>
      </c>
      <c r="B110" s="46"/>
      <c r="C110" s="50"/>
      <c r="E110" s="58">
        <f t="shared" si="2"/>
        <v>0</v>
      </c>
      <c r="F110" s="58">
        <f t="shared" si="3"/>
        <v>0</v>
      </c>
    </row>
    <row r="111" spans="1:6" x14ac:dyDescent="0.25">
      <c r="A111" s="41" t="s">
        <v>166</v>
      </c>
      <c r="B111" s="46"/>
      <c r="C111" s="50"/>
      <c r="E111" s="58">
        <f t="shared" si="2"/>
        <v>0</v>
      </c>
      <c r="F111" s="58">
        <f t="shared" si="3"/>
        <v>0</v>
      </c>
    </row>
    <row r="112" spans="1:6" x14ac:dyDescent="0.25">
      <c r="A112" s="41" t="s">
        <v>17</v>
      </c>
      <c r="B112" s="46"/>
      <c r="C112" s="50"/>
      <c r="E112" s="58">
        <f t="shared" si="2"/>
        <v>0</v>
      </c>
      <c r="F112" s="58">
        <f t="shared" si="3"/>
        <v>0</v>
      </c>
    </row>
    <row r="113" spans="1:6" x14ac:dyDescent="0.25">
      <c r="A113" s="41" t="s">
        <v>84</v>
      </c>
      <c r="B113" s="46"/>
      <c r="C113" s="50"/>
      <c r="E113" s="58">
        <f t="shared" si="2"/>
        <v>0</v>
      </c>
      <c r="F113" s="58">
        <f t="shared" si="3"/>
        <v>0</v>
      </c>
    </row>
    <row r="114" spans="1:6" x14ac:dyDescent="0.25">
      <c r="A114" s="41" t="s">
        <v>85</v>
      </c>
      <c r="B114" s="46"/>
      <c r="C114" s="50"/>
      <c r="E114" s="58">
        <f t="shared" si="2"/>
        <v>0</v>
      </c>
      <c r="F114" s="58">
        <f t="shared" si="3"/>
        <v>0</v>
      </c>
    </row>
    <row r="115" spans="1:6" x14ac:dyDescent="0.25">
      <c r="A115" s="41" t="s">
        <v>18</v>
      </c>
      <c r="B115" s="46"/>
      <c r="C115" s="50"/>
      <c r="E115" s="58">
        <f t="shared" si="2"/>
        <v>0</v>
      </c>
      <c r="F115" s="58">
        <f t="shared" si="3"/>
        <v>0</v>
      </c>
    </row>
    <row r="116" spans="1:6" x14ac:dyDescent="0.25">
      <c r="A116" s="41" t="s">
        <v>167</v>
      </c>
      <c r="B116" s="46"/>
      <c r="C116" s="50"/>
      <c r="E116" s="58">
        <f t="shared" si="2"/>
        <v>0</v>
      </c>
      <c r="F116" s="58">
        <f t="shared" si="3"/>
        <v>0</v>
      </c>
    </row>
    <row r="117" spans="1:6" x14ac:dyDescent="0.25">
      <c r="A117" s="41" t="s">
        <v>149</v>
      </c>
      <c r="B117" s="46"/>
      <c r="C117" s="50"/>
      <c r="E117" s="58">
        <f t="shared" si="2"/>
        <v>0</v>
      </c>
      <c r="F117" s="58">
        <f t="shared" si="3"/>
        <v>0</v>
      </c>
    </row>
    <row r="118" spans="1:6" x14ac:dyDescent="0.25">
      <c r="A118" s="41" t="s">
        <v>157</v>
      </c>
      <c r="B118" s="46"/>
      <c r="C118" s="50"/>
      <c r="E118" s="58">
        <f t="shared" si="2"/>
        <v>0</v>
      </c>
      <c r="F118" s="58">
        <f t="shared" si="3"/>
        <v>0</v>
      </c>
    </row>
    <row r="119" spans="1:6" x14ac:dyDescent="0.25">
      <c r="A119" s="41" t="s">
        <v>19</v>
      </c>
      <c r="B119" s="46"/>
      <c r="C119" s="50"/>
      <c r="E119" s="58">
        <f t="shared" si="2"/>
        <v>0</v>
      </c>
      <c r="F119" s="58">
        <f t="shared" si="3"/>
        <v>0</v>
      </c>
    </row>
    <row r="120" spans="1:6" x14ac:dyDescent="0.25">
      <c r="A120" s="41" t="s">
        <v>20</v>
      </c>
      <c r="B120" s="46"/>
      <c r="C120" s="50"/>
      <c r="E120" s="58">
        <f t="shared" si="2"/>
        <v>0</v>
      </c>
      <c r="F120" s="58">
        <f t="shared" si="3"/>
        <v>0</v>
      </c>
    </row>
    <row r="121" spans="1:6" x14ac:dyDescent="0.25">
      <c r="A121" s="41" t="s">
        <v>86</v>
      </c>
      <c r="B121" s="46"/>
      <c r="C121" s="50"/>
      <c r="E121" s="58">
        <f t="shared" si="2"/>
        <v>0</v>
      </c>
      <c r="F121" s="58">
        <f t="shared" si="3"/>
        <v>0</v>
      </c>
    </row>
    <row r="122" spans="1:6" x14ac:dyDescent="0.25">
      <c r="A122" s="41" t="s">
        <v>87</v>
      </c>
      <c r="B122" s="46"/>
      <c r="C122" s="50"/>
      <c r="E122" s="58">
        <f t="shared" si="2"/>
        <v>0</v>
      </c>
      <c r="F122" s="58">
        <f t="shared" si="3"/>
        <v>0</v>
      </c>
    </row>
    <row r="123" spans="1:6" x14ac:dyDescent="0.25">
      <c r="A123" s="41" t="s">
        <v>88</v>
      </c>
      <c r="B123" s="46"/>
      <c r="C123" s="50"/>
      <c r="E123" s="58">
        <f t="shared" si="2"/>
        <v>0</v>
      </c>
      <c r="F123" s="58">
        <f t="shared" si="3"/>
        <v>0</v>
      </c>
    </row>
    <row r="124" spans="1:6" x14ac:dyDescent="0.25">
      <c r="A124" s="41" t="s">
        <v>89</v>
      </c>
      <c r="B124" s="46"/>
      <c r="C124" s="50"/>
      <c r="E124" s="58">
        <f t="shared" si="2"/>
        <v>0</v>
      </c>
      <c r="F124" s="58">
        <f t="shared" si="3"/>
        <v>0</v>
      </c>
    </row>
    <row r="125" spans="1:6" x14ac:dyDescent="0.25">
      <c r="A125" s="41" t="s">
        <v>90</v>
      </c>
      <c r="B125" s="46"/>
      <c r="C125" s="50"/>
      <c r="E125" s="58">
        <f t="shared" si="2"/>
        <v>0</v>
      </c>
      <c r="F125" s="58">
        <f t="shared" si="3"/>
        <v>0</v>
      </c>
    </row>
    <row r="126" spans="1:6" x14ac:dyDescent="0.25">
      <c r="A126" s="41" t="s">
        <v>21</v>
      </c>
      <c r="B126" s="46"/>
      <c r="C126" s="50"/>
      <c r="E126" s="58">
        <f t="shared" si="2"/>
        <v>0</v>
      </c>
      <c r="F126" s="58">
        <f t="shared" si="3"/>
        <v>0</v>
      </c>
    </row>
    <row r="127" spans="1:6" x14ac:dyDescent="0.25">
      <c r="A127" s="41" t="s">
        <v>22</v>
      </c>
      <c r="B127" s="46"/>
      <c r="C127" s="50"/>
      <c r="E127" s="58">
        <f t="shared" si="2"/>
        <v>0</v>
      </c>
      <c r="F127" s="58">
        <f t="shared" si="3"/>
        <v>0</v>
      </c>
    </row>
    <row r="128" spans="1:6" x14ac:dyDescent="0.25">
      <c r="A128" s="41" t="s">
        <v>37</v>
      </c>
      <c r="B128" s="46"/>
      <c r="C128" s="50"/>
      <c r="E128" s="58">
        <f t="shared" si="2"/>
        <v>0</v>
      </c>
      <c r="F128" s="58">
        <f t="shared" si="3"/>
        <v>0</v>
      </c>
    </row>
    <row r="129" spans="1:6" x14ac:dyDescent="0.25">
      <c r="A129" s="41" t="s">
        <v>26</v>
      </c>
      <c r="B129" s="46"/>
      <c r="C129" s="50"/>
      <c r="E129" s="58">
        <f t="shared" si="2"/>
        <v>0</v>
      </c>
      <c r="F129" s="58">
        <f t="shared" si="3"/>
        <v>0</v>
      </c>
    </row>
    <row r="130" spans="1:6" x14ac:dyDescent="0.25">
      <c r="A130" s="41" t="s">
        <v>91</v>
      </c>
      <c r="B130" s="46"/>
      <c r="C130" s="50"/>
      <c r="E130" s="58">
        <f t="shared" si="2"/>
        <v>0</v>
      </c>
      <c r="F130" s="58">
        <f t="shared" si="3"/>
        <v>0</v>
      </c>
    </row>
    <row r="131" spans="1:6" x14ac:dyDescent="0.25">
      <c r="A131" s="41" t="s">
        <v>173</v>
      </c>
      <c r="B131" s="46"/>
      <c r="C131" s="50"/>
      <c r="E131" s="58">
        <f t="shared" si="2"/>
        <v>0</v>
      </c>
      <c r="F131" s="58">
        <f t="shared" si="3"/>
        <v>0</v>
      </c>
    </row>
    <row r="132" spans="1:6" x14ac:dyDescent="0.25">
      <c r="A132" s="41" t="s">
        <v>23</v>
      </c>
      <c r="B132" s="46"/>
      <c r="C132" s="50"/>
      <c r="E132" s="58">
        <f t="shared" si="2"/>
        <v>0</v>
      </c>
      <c r="F132" s="58">
        <f t="shared" si="3"/>
        <v>0</v>
      </c>
    </row>
    <row r="133" spans="1:6" x14ac:dyDescent="0.25">
      <c r="A133" s="41" t="s">
        <v>92</v>
      </c>
      <c r="B133" s="46"/>
      <c r="C133" s="50"/>
      <c r="E133" s="58">
        <f t="shared" si="2"/>
        <v>0</v>
      </c>
      <c r="F133" s="58">
        <f t="shared" si="3"/>
        <v>0</v>
      </c>
    </row>
    <row r="134" spans="1:6" x14ac:dyDescent="0.25">
      <c r="A134" s="41" t="s">
        <v>192</v>
      </c>
      <c r="B134" s="46"/>
      <c r="C134" s="50"/>
      <c r="E134" s="58">
        <f t="shared" si="2"/>
        <v>0</v>
      </c>
      <c r="F134" s="58">
        <f t="shared" si="3"/>
        <v>0</v>
      </c>
    </row>
    <row r="135" spans="1:6" x14ac:dyDescent="0.25">
      <c r="A135" s="41" t="s">
        <v>131</v>
      </c>
      <c r="B135" s="46"/>
      <c r="C135" s="50"/>
      <c r="E135" s="58">
        <f t="shared" si="2"/>
        <v>0</v>
      </c>
      <c r="F135" s="58">
        <f t="shared" si="3"/>
        <v>0</v>
      </c>
    </row>
    <row r="136" spans="1:6" x14ac:dyDescent="0.25">
      <c r="A136" s="41" t="s">
        <v>93</v>
      </c>
      <c r="B136" s="46"/>
      <c r="C136" s="50"/>
      <c r="E136" s="58">
        <f t="shared" si="2"/>
        <v>0</v>
      </c>
      <c r="F136" s="58">
        <f t="shared" si="3"/>
        <v>0</v>
      </c>
    </row>
    <row r="137" spans="1:6" x14ac:dyDescent="0.25">
      <c r="A137" s="41" t="s">
        <v>126</v>
      </c>
      <c r="B137" s="46"/>
      <c r="C137" s="50"/>
      <c r="E137" s="58">
        <f t="shared" si="2"/>
        <v>0</v>
      </c>
      <c r="F137" s="58">
        <f t="shared" si="3"/>
        <v>0</v>
      </c>
    </row>
    <row r="138" spans="1:6" x14ac:dyDescent="0.25">
      <c r="A138" s="41" t="s">
        <v>94</v>
      </c>
      <c r="B138" s="46"/>
      <c r="C138" s="50"/>
      <c r="E138" s="58">
        <f t="shared" si="2"/>
        <v>0</v>
      </c>
      <c r="F138" s="58">
        <f t="shared" si="3"/>
        <v>0</v>
      </c>
    </row>
    <row r="139" spans="1:6" x14ac:dyDescent="0.25">
      <c r="A139" s="41" t="s">
        <v>24</v>
      </c>
      <c r="B139" s="46"/>
      <c r="C139" s="50"/>
      <c r="E139" s="58">
        <f t="shared" si="2"/>
        <v>0</v>
      </c>
      <c r="F139" s="58">
        <f t="shared" si="3"/>
        <v>0</v>
      </c>
    </row>
    <row r="140" spans="1:6" x14ac:dyDescent="0.25">
      <c r="A140" s="41" t="s">
        <v>95</v>
      </c>
      <c r="B140" s="46"/>
      <c r="C140" s="50"/>
      <c r="E140" s="58">
        <f t="shared" si="2"/>
        <v>0</v>
      </c>
      <c r="F140" s="58">
        <f t="shared" si="3"/>
        <v>0</v>
      </c>
    </row>
    <row r="141" spans="1:6" x14ac:dyDescent="0.25">
      <c r="A141" s="41" t="s">
        <v>136</v>
      </c>
      <c r="B141" s="46"/>
      <c r="C141" s="50"/>
      <c r="E141" s="58">
        <f t="shared" si="2"/>
        <v>0</v>
      </c>
      <c r="F141" s="58">
        <f t="shared" si="3"/>
        <v>0</v>
      </c>
    </row>
    <row r="142" spans="1:6" x14ac:dyDescent="0.25">
      <c r="A142" s="41" t="s">
        <v>96</v>
      </c>
      <c r="B142" s="46"/>
      <c r="C142" s="50"/>
      <c r="E142" s="58">
        <f t="shared" si="2"/>
        <v>0</v>
      </c>
      <c r="F142" s="58">
        <f t="shared" si="3"/>
        <v>0</v>
      </c>
    </row>
    <row r="143" spans="1:6" x14ac:dyDescent="0.25">
      <c r="A143" s="41" t="s">
        <v>97</v>
      </c>
      <c r="B143" s="46"/>
      <c r="C143" s="50"/>
      <c r="E143" s="58">
        <f t="shared" si="2"/>
        <v>0</v>
      </c>
      <c r="F143" s="58">
        <f t="shared" si="3"/>
        <v>0</v>
      </c>
    </row>
    <row r="144" spans="1:6" x14ac:dyDescent="0.25">
      <c r="A144" s="41" t="s">
        <v>29</v>
      </c>
      <c r="B144" s="46"/>
      <c r="C144" s="50"/>
      <c r="E144" s="58">
        <f t="shared" si="2"/>
        <v>0</v>
      </c>
      <c r="F144" s="58">
        <f t="shared" si="3"/>
        <v>0</v>
      </c>
    </row>
    <row r="145" spans="1:6" x14ac:dyDescent="0.25">
      <c r="A145" s="41" t="s">
        <v>153</v>
      </c>
      <c r="B145" s="46"/>
      <c r="C145" s="50"/>
      <c r="E145" s="58">
        <f t="shared" si="2"/>
        <v>0</v>
      </c>
      <c r="F145" s="58">
        <f t="shared" si="3"/>
        <v>0</v>
      </c>
    </row>
    <row r="146" spans="1:6" x14ac:dyDescent="0.25">
      <c r="A146" s="41" t="s">
        <v>98</v>
      </c>
      <c r="B146" s="46"/>
      <c r="C146" s="50"/>
      <c r="E146" s="58">
        <f t="shared" si="2"/>
        <v>0</v>
      </c>
      <c r="F146" s="58">
        <f t="shared" si="3"/>
        <v>0</v>
      </c>
    </row>
    <row r="147" spans="1:6" x14ac:dyDescent="0.25">
      <c r="A147" s="41" t="s">
        <v>99</v>
      </c>
      <c r="B147" s="46"/>
      <c r="C147" s="50"/>
      <c r="E147" s="58">
        <f t="shared" si="2"/>
        <v>0</v>
      </c>
      <c r="F147" s="58">
        <f t="shared" si="3"/>
        <v>0</v>
      </c>
    </row>
    <row r="148" spans="1:6" x14ac:dyDescent="0.25">
      <c r="A148" s="41" t="s">
        <v>100</v>
      </c>
      <c r="B148" s="46"/>
      <c r="C148" s="50"/>
      <c r="E148" s="58">
        <f t="shared" si="2"/>
        <v>0</v>
      </c>
      <c r="F148" s="58">
        <f t="shared" si="3"/>
        <v>0</v>
      </c>
    </row>
    <row r="149" spans="1:6" x14ac:dyDescent="0.25">
      <c r="A149" s="41" t="s">
        <v>101</v>
      </c>
      <c r="B149" s="46"/>
      <c r="C149" s="50"/>
      <c r="E149" s="58">
        <f t="shared" ref="E149:E181" si="4">B149/5</f>
        <v>0</v>
      </c>
      <c r="F149" s="58">
        <f t="shared" ref="F149:F181" si="5">C149/8</f>
        <v>0</v>
      </c>
    </row>
    <row r="150" spans="1:6" x14ac:dyDescent="0.25">
      <c r="A150" s="41" t="s">
        <v>102</v>
      </c>
      <c r="B150" s="46"/>
      <c r="C150" s="50"/>
      <c r="E150" s="58">
        <f t="shared" si="4"/>
        <v>0</v>
      </c>
      <c r="F150" s="58">
        <f t="shared" si="5"/>
        <v>0</v>
      </c>
    </row>
    <row r="151" spans="1:6" x14ac:dyDescent="0.25">
      <c r="A151" s="41" t="s">
        <v>103</v>
      </c>
      <c r="B151" s="46"/>
      <c r="C151" s="50"/>
      <c r="E151" s="58">
        <f t="shared" si="4"/>
        <v>0</v>
      </c>
      <c r="F151" s="58">
        <f t="shared" si="5"/>
        <v>0</v>
      </c>
    </row>
    <row r="152" spans="1:6" x14ac:dyDescent="0.25">
      <c r="A152" s="42" t="s">
        <v>175</v>
      </c>
      <c r="B152" s="46"/>
      <c r="C152" s="50"/>
      <c r="E152" s="58">
        <f t="shared" si="4"/>
        <v>0</v>
      </c>
      <c r="F152" s="58">
        <f t="shared" si="5"/>
        <v>0</v>
      </c>
    </row>
    <row r="153" spans="1:6" x14ac:dyDescent="0.25">
      <c r="A153" s="42" t="s">
        <v>143</v>
      </c>
      <c r="B153" s="46"/>
      <c r="C153" s="50"/>
      <c r="E153" s="58">
        <f t="shared" si="4"/>
        <v>0</v>
      </c>
      <c r="F153" s="58">
        <f t="shared" si="5"/>
        <v>0</v>
      </c>
    </row>
    <row r="154" spans="1:6" x14ac:dyDescent="0.25">
      <c r="A154" s="41" t="s">
        <v>104</v>
      </c>
      <c r="B154" s="46"/>
      <c r="C154" s="50"/>
      <c r="E154" s="58">
        <f t="shared" si="4"/>
        <v>0</v>
      </c>
      <c r="F154" s="58">
        <f t="shared" si="5"/>
        <v>0</v>
      </c>
    </row>
    <row r="155" spans="1:6" x14ac:dyDescent="0.25">
      <c r="A155" s="41" t="s">
        <v>105</v>
      </c>
      <c r="B155" s="46"/>
      <c r="C155" s="50"/>
      <c r="E155" s="58">
        <f t="shared" si="4"/>
        <v>0</v>
      </c>
      <c r="F155" s="58">
        <f t="shared" si="5"/>
        <v>0</v>
      </c>
    </row>
    <row r="156" spans="1:6" x14ac:dyDescent="0.25">
      <c r="A156" s="41" t="s">
        <v>106</v>
      </c>
      <c r="B156" s="46"/>
      <c r="C156" s="50"/>
      <c r="E156" s="58">
        <f t="shared" si="4"/>
        <v>0</v>
      </c>
      <c r="F156" s="58">
        <f t="shared" si="5"/>
        <v>0</v>
      </c>
    </row>
    <row r="157" spans="1:6" x14ac:dyDescent="0.25">
      <c r="A157" s="41" t="s">
        <v>107</v>
      </c>
      <c r="B157" s="46"/>
      <c r="C157" s="50"/>
      <c r="E157" s="58">
        <f t="shared" si="4"/>
        <v>0</v>
      </c>
      <c r="F157" s="58">
        <f t="shared" si="5"/>
        <v>0</v>
      </c>
    </row>
    <row r="158" spans="1:6" x14ac:dyDescent="0.25">
      <c r="A158" s="41" t="s">
        <v>108</v>
      </c>
      <c r="B158" s="46"/>
      <c r="C158" s="50"/>
      <c r="E158" s="58">
        <f t="shared" si="4"/>
        <v>0</v>
      </c>
      <c r="F158" s="58">
        <f t="shared" si="5"/>
        <v>0</v>
      </c>
    </row>
    <row r="159" spans="1:6" x14ac:dyDescent="0.25">
      <c r="A159" s="43" t="s">
        <v>25</v>
      </c>
      <c r="B159" s="46"/>
      <c r="C159" s="50"/>
      <c r="E159" s="58">
        <f t="shared" si="4"/>
        <v>0</v>
      </c>
      <c r="F159" s="58">
        <f t="shared" si="5"/>
        <v>0</v>
      </c>
    </row>
    <row r="160" spans="1:6" x14ac:dyDescent="0.25">
      <c r="A160" s="43" t="s">
        <v>109</v>
      </c>
      <c r="B160" s="46"/>
      <c r="C160" s="50"/>
      <c r="E160" s="58">
        <f t="shared" si="4"/>
        <v>0</v>
      </c>
      <c r="F160" s="58">
        <f t="shared" si="5"/>
        <v>0</v>
      </c>
    </row>
    <row r="161" spans="1:6" x14ac:dyDescent="0.25">
      <c r="A161" s="43" t="s">
        <v>163</v>
      </c>
      <c r="B161" s="46"/>
      <c r="C161" s="50"/>
      <c r="E161" s="58">
        <f t="shared" si="4"/>
        <v>0</v>
      </c>
      <c r="F161" s="58">
        <f t="shared" si="5"/>
        <v>0</v>
      </c>
    </row>
    <row r="162" spans="1:6" x14ac:dyDescent="0.25">
      <c r="A162" s="43" t="s">
        <v>110</v>
      </c>
      <c r="B162" s="46"/>
      <c r="C162" s="50"/>
      <c r="E162" s="58">
        <f t="shared" si="4"/>
        <v>0</v>
      </c>
      <c r="F162" s="58">
        <f t="shared" si="5"/>
        <v>0</v>
      </c>
    </row>
    <row r="163" spans="1:6" x14ac:dyDescent="0.25">
      <c r="A163" s="43" t="s">
        <v>111</v>
      </c>
      <c r="B163" s="46"/>
      <c r="C163" s="50"/>
      <c r="E163" s="58">
        <f t="shared" si="4"/>
        <v>0</v>
      </c>
      <c r="F163" s="58">
        <f t="shared" si="5"/>
        <v>0</v>
      </c>
    </row>
    <row r="164" spans="1:6" x14ac:dyDescent="0.25">
      <c r="A164" s="43" t="s">
        <v>112</v>
      </c>
      <c r="B164" s="46"/>
      <c r="C164" s="50"/>
      <c r="E164" s="58">
        <f t="shared" si="4"/>
        <v>0</v>
      </c>
      <c r="F164" s="58">
        <f t="shared" si="5"/>
        <v>0</v>
      </c>
    </row>
    <row r="165" spans="1:6" x14ac:dyDescent="0.25">
      <c r="A165" s="43" t="s">
        <v>113</v>
      </c>
      <c r="B165" s="46"/>
      <c r="C165" s="50"/>
      <c r="E165" s="58">
        <f t="shared" si="4"/>
        <v>0</v>
      </c>
      <c r="F165" s="58">
        <f t="shared" si="5"/>
        <v>0</v>
      </c>
    </row>
    <row r="166" spans="1:6" x14ac:dyDescent="0.25">
      <c r="A166" s="43" t="s">
        <v>114</v>
      </c>
      <c r="B166" s="46"/>
      <c r="C166" s="50"/>
      <c r="E166" s="58">
        <f t="shared" si="4"/>
        <v>0</v>
      </c>
      <c r="F166" s="58">
        <f t="shared" si="5"/>
        <v>0</v>
      </c>
    </row>
    <row r="167" spans="1:6" x14ac:dyDescent="0.25">
      <c r="A167" s="43" t="s">
        <v>36</v>
      </c>
      <c r="B167" s="46"/>
      <c r="C167" s="50"/>
      <c r="E167" s="58">
        <f t="shared" si="4"/>
        <v>0</v>
      </c>
      <c r="F167" s="58">
        <f t="shared" si="5"/>
        <v>0</v>
      </c>
    </row>
    <row r="168" spans="1:6" x14ac:dyDescent="0.25">
      <c r="A168" s="43" t="s">
        <v>115</v>
      </c>
      <c r="B168" s="46"/>
      <c r="C168" s="50"/>
      <c r="E168" s="58">
        <f t="shared" si="4"/>
        <v>0</v>
      </c>
      <c r="F168" s="58">
        <f t="shared" si="5"/>
        <v>0</v>
      </c>
    </row>
    <row r="169" spans="1:6" x14ac:dyDescent="0.25">
      <c r="A169" s="43" t="s">
        <v>139</v>
      </c>
      <c r="B169" s="46"/>
      <c r="C169" s="50"/>
      <c r="E169" s="58">
        <f t="shared" si="4"/>
        <v>0</v>
      </c>
      <c r="F169" s="58">
        <f t="shared" si="5"/>
        <v>0</v>
      </c>
    </row>
    <row r="170" spans="1:6" x14ac:dyDescent="0.25">
      <c r="A170" s="43" t="s">
        <v>116</v>
      </c>
      <c r="B170" s="46"/>
      <c r="C170" s="50"/>
      <c r="E170" s="58">
        <f t="shared" si="4"/>
        <v>0</v>
      </c>
      <c r="F170" s="58">
        <f t="shared" si="5"/>
        <v>0</v>
      </c>
    </row>
    <row r="171" spans="1:6" x14ac:dyDescent="0.25">
      <c r="A171" s="43" t="s">
        <v>117</v>
      </c>
      <c r="B171" s="46"/>
      <c r="C171" s="50"/>
      <c r="E171" s="58">
        <f t="shared" si="4"/>
        <v>0</v>
      </c>
      <c r="F171" s="58">
        <f t="shared" si="5"/>
        <v>0</v>
      </c>
    </row>
    <row r="172" spans="1:6" x14ac:dyDescent="0.25">
      <c r="A172" s="43" t="s">
        <v>118</v>
      </c>
      <c r="B172" s="46"/>
      <c r="C172" s="50"/>
      <c r="E172" s="58">
        <f t="shared" si="4"/>
        <v>0</v>
      </c>
      <c r="F172" s="58">
        <f t="shared" si="5"/>
        <v>0</v>
      </c>
    </row>
    <row r="173" spans="1:6" x14ac:dyDescent="0.25">
      <c r="A173" s="43" t="s">
        <v>119</v>
      </c>
      <c r="B173" s="46"/>
      <c r="C173" s="50"/>
      <c r="E173" s="58">
        <f t="shared" si="4"/>
        <v>0</v>
      </c>
      <c r="F173" s="58">
        <f t="shared" si="5"/>
        <v>0</v>
      </c>
    </row>
    <row r="174" spans="1:6" x14ac:dyDescent="0.25">
      <c r="A174" s="43" t="s">
        <v>120</v>
      </c>
      <c r="B174" s="46"/>
      <c r="C174" s="50"/>
      <c r="E174" s="58">
        <f t="shared" si="4"/>
        <v>0</v>
      </c>
      <c r="F174" s="58">
        <f t="shared" si="5"/>
        <v>0</v>
      </c>
    </row>
    <row r="175" spans="1:6" x14ac:dyDescent="0.25">
      <c r="A175" s="43" t="s">
        <v>121</v>
      </c>
      <c r="B175" s="46"/>
      <c r="C175" s="50"/>
      <c r="E175" s="58">
        <f t="shared" si="4"/>
        <v>0</v>
      </c>
      <c r="F175" s="58">
        <f t="shared" si="5"/>
        <v>0</v>
      </c>
    </row>
    <row r="176" spans="1:6" x14ac:dyDescent="0.25">
      <c r="A176" s="43" t="s">
        <v>138</v>
      </c>
      <c r="B176" s="46"/>
      <c r="C176" s="50"/>
      <c r="E176" s="58">
        <f t="shared" si="4"/>
        <v>0</v>
      </c>
      <c r="F176" s="58">
        <f t="shared" si="5"/>
        <v>0</v>
      </c>
    </row>
    <row r="177" spans="1:6" x14ac:dyDescent="0.25">
      <c r="A177" s="43" t="s">
        <v>122</v>
      </c>
      <c r="B177" s="46"/>
      <c r="C177" s="50"/>
      <c r="E177" s="58">
        <f t="shared" si="4"/>
        <v>0</v>
      </c>
      <c r="F177" s="58">
        <f t="shared" si="5"/>
        <v>0</v>
      </c>
    </row>
    <row r="178" spans="1:6" x14ac:dyDescent="0.25">
      <c r="A178" s="43" t="s">
        <v>134</v>
      </c>
      <c r="B178" s="46"/>
      <c r="C178" s="50"/>
      <c r="E178" s="58">
        <f t="shared" si="4"/>
        <v>0</v>
      </c>
      <c r="F178" s="58">
        <f t="shared" si="5"/>
        <v>0</v>
      </c>
    </row>
    <row r="179" spans="1:6" x14ac:dyDescent="0.25">
      <c r="A179" s="43" t="s">
        <v>123</v>
      </c>
      <c r="B179" s="46"/>
      <c r="C179" s="50"/>
      <c r="E179" s="58">
        <f t="shared" si="4"/>
        <v>0</v>
      </c>
      <c r="F179" s="58">
        <f t="shared" si="5"/>
        <v>0</v>
      </c>
    </row>
    <row r="180" spans="1:6" x14ac:dyDescent="0.25">
      <c r="A180" s="41" t="s">
        <v>124</v>
      </c>
      <c r="B180" s="46"/>
      <c r="C180" s="50"/>
      <c r="E180" s="58">
        <f t="shared" si="4"/>
        <v>0</v>
      </c>
      <c r="F180" s="58">
        <f t="shared" si="5"/>
        <v>0</v>
      </c>
    </row>
    <row r="181" spans="1:6" ht="13.95" thickBot="1" x14ac:dyDescent="0.3">
      <c r="A181" s="39" t="s">
        <v>181</v>
      </c>
      <c r="B181" s="51"/>
      <c r="C181" s="52"/>
      <c r="E181" s="58">
        <f t="shared" si="4"/>
        <v>0</v>
      </c>
      <c r="F181" s="58">
        <f t="shared" si="5"/>
        <v>0</v>
      </c>
    </row>
  </sheetData>
  <sortState ref="A4:D96">
    <sortCondition descending="1" ref="D4:D96"/>
  </sortState>
  <mergeCells count="1">
    <mergeCell ref="E3:F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181"/>
  <sheetViews>
    <sheetView zoomScale="90" zoomScaleNormal="90" workbookViewId="0">
      <selection activeCell="A45" sqref="A45"/>
    </sheetView>
  </sheetViews>
  <sheetFormatPr defaultColWidth="9.109375" defaultRowHeight="13.2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x14ac:dyDescent="0.25">
      <c r="A1" s="53" t="s">
        <v>128</v>
      </c>
    </row>
    <row r="2" spans="1:6" ht="13.8" thickBot="1" x14ac:dyDescent="0.3">
      <c r="A2" s="54">
        <f ca="1">TODAY()</f>
        <v>43488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x14ac:dyDescent="0.25">
      <c r="A4" s="47" t="s">
        <v>40</v>
      </c>
      <c r="B4" s="48"/>
      <c r="C4" s="49"/>
      <c r="E4" s="58">
        <f t="shared" ref="E4:E79" si="0">B4/5</f>
        <v>0</v>
      </c>
      <c r="F4" s="58">
        <f t="shared" ref="F4:F79" si="1">C4/8</f>
        <v>0</v>
      </c>
    </row>
    <row r="5" spans="1:6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x14ac:dyDescent="0.25">
      <c r="A8" s="41" t="s">
        <v>130</v>
      </c>
      <c r="B8" s="46"/>
      <c r="C8" s="50"/>
      <c r="E8" s="58">
        <f t="shared" si="0"/>
        <v>0</v>
      </c>
      <c r="F8" s="58">
        <f t="shared" si="1"/>
        <v>0</v>
      </c>
    </row>
    <row r="9" spans="1:6" x14ac:dyDescent="0.25">
      <c r="A9" s="40" t="s">
        <v>125</v>
      </c>
      <c r="B9" s="46"/>
      <c r="C9" s="50"/>
      <c r="E9" s="58">
        <f t="shared" si="0"/>
        <v>0</v>
      </c>
      <c r="F9" s="58">
        <f t="shared" si="1"/>
        <v>0</v>
      </c>
    </row>
    <row r="10" spans="1:6" x14ac:dyDescent="0.25">
      <c r="A10" s="41" t="s">
        <v>43</v>
      </c>
      <c r="B10" s="46"/>
      <c r="C10" s="50"/>
      <c r="E10" s="58">
        <f t="shared" si="0"/>
        <v>0</v>
      </c>
      <c r="F10" s="58">
        <f t="shared" si="1"/>
        <v>0</v>
      </c>
    </row>
    <row r="11" spans="1:6" x14ac:dyDescent="0.25">
      <c r="A11" s="40" t="s">
        <v>44</v>
      </c>
      <c r="B11" s="46"/>
      <c r="C11" s="50"/>
      <c r="E11" s="58">
        <f t="shared" si="0"/>
        <v>0</v>
      </c>
      <c r="F11" s="58">
        <f t="shared" si="1"/>
        <v>0</v>
      </c>
    </row>
    <row r="12" spans="1:6" x14ac:dyDescent="0.25">
      <c r="A12" s="40" t="s">
        <v>172</v>
      </c>
      <c r="B12" s="46"/>
      <c r="C12" s="50"/>
      <c r="E12" s="58">
        <f t="shared" si="0"/>
        <v>0</v>
      </c>
      <c r="F12" s="58">
        <f t="shared" si="1"/>
        <v>0</v>
      </c>
    </row>
    <row r="13" spans="1:6" x14ac:dyDescent="0.25">
      <c r="A13" s="41" t="s">
        <v>155</v>
      </c>
      <c r="B13" s="46"/>
      <c r="C13" s="50"/>
      <c r="E13" s="58">
        <f t="shared" si="0"/>
        <v>0</v>
      </c>
      <c r="F13" s="58">
        <f t="shared" si="1"/>
        <v>0</v>
      </c>
    </row>
    <row r="14" spans="1:6" x14ac:dyDescent="0.25">
      <c r="A14" s="41" t="s">
        <v>3</v>
      </c>
      <c r="B14" s="46"/>
      <c r="C14" s="50"/>
      <c r="E14" s="58">
        <f t="shared" si="0"/>
        <v>0</v>
      </c>
      <c r="F14" s="58">
        <f t="shared" si="1"/>
        <v>0</v>
      </c>
    </row>
    <row r="15" spans="1:6" x14ac:dyDescent="0.25">
      <c r="A15" s="41" t="s">
        <v>45</v>
      </c>
      <c r="B15" s="46"/>
      <c r="C15" s="50"/>
      <c r="E15" s="58">
        <f t="shared" si="0"/>
        <v>0</v>
      </c>
      <c r="F15" s="58">
        <f t="shared" si="1"/>
        <v>0</v>
      </c>
    </row>
    <row r="16" spans="1:6" x14ac:dyDescent="0.25">
      <c r="A16" s="41" t="s">
        <v>46</v>
      </c>
      <c r="B16" s="46"/>
      <c r="C16" s="50"/>
      <c r="E16" s="58">
        <f t="shared" si="0"/>
        <v>0</v>
      </c>
      <c r="F16" s="58">
        <f t="shared" si="1"/>
        <v>0</v>
      </c>
    </row>
    <row r="17" spans="1:6" x14ac:dyDescent="0.25">
      <c r="A17" s="41" t="s">
        <v>47</v>
      </c>
      <c r="B17" s="46"/>
      <c r="C17" s="50"/>
      <c r="E17" s="58">
        <f t="shared" si="0"/>
        <v>0</v>
      </c>
      <c r="F17" s="58">
        <f t="shared" si="1"/>
        <v>0</v>
      </c>
    </row>
    <row r="18" spans="1:6" x14ac:dyDescent="0.25">
      <c r="A18" s="41" t="s">
        <v>48</v>
      </c>
      <c r="B18" s="46"/>
      <c r="C18" s="50"/>
      <c r="E18" s="58">
        <f t="shared" si="0"/>
        <v>0</v>
      </c>
      <c r="F18" s="58">
        <f t="shared" si="1"/>
        <v>0</v>
      </c>
    </row>
    <row r="19" spans="1:6" x14ac:dyDescent="0.25">
      <c r="A19" s="41" t="s">
        <v>146</v>
      </c>
      <c r="B19" s="46"/>
      <c r="C19" s="50"/>
      <c r="E19" s="58">
        <f t="shared" si="0"/>
        <v>0</v>
      </c>
      <c r="F19" s="58">
        <f t="shared" si="1"/>
        <v>0</v>
      </c>
    </row>
    <row r="20" spans="1:6" x14ac:dyDescent="0.25">
      <c r="A20" s="41" t="s">
        <v>161</v>
      </c>
      <c r="B20" s="46"/>
      <c r="C20" s="50"/>
      <c r="E20" s="58">
        <f t="shared" si="0"/>
        <v>0</v>
      </c>
      <c r="F20" s="58">
        <f t="shared" si="1"/>
        <v>0</v>
      </c>
    </row>
    <row r="21" spans="1:6" x14ac:dyDescent="0.25">
      <c r="A21" s="41" t="s">
        <v>162</v>
      </c>
      <c r="B21" s="46"/>
      <c r="C21" s="50"/>
      <c r="E21" s="58">
        <f t="shared" si="0"/>
        <v>0</v>
      </c>
      <c r="F21" s="58">
        <f t="shared" si="1"/>
        <v>0</v>
      </c>
    </row>
    <row r="22" spans="1:6" x14ac:dyDescent="0.25">
      <c r="A22" s="41" t="s">
        <v>49</v>
      </c>
      <c r="B22" s="46"/>
      <c r="C22" s="50"/>
      <c r="E22" s="58">
        <f t="shared" si="0"/>
        <v>0</v>
      </c>
      <c r="F22" s="58">
        <f t="shared" si="1"/>
        <v>0</v>
      </c>
    </row>
    <row r="23" spans="1:6" x14ac:dyDescent="0.25">
      <c r="A23" s="41" t="s">
        <v>144</v>
      </c>
      <c r="B23" s="46"/>
      <c r="C23" s="50"/>
      <c r="E23" s="58">
        <f t="shared" si="0"/>
        <v>0</v>
      </c>
      <c r="F23" s="58">
        <f t="shared" si="1"/>
        <v>0</v>
      </c>
    </row>
    <row r="24" spans="1:6" x14ac:dyDescent="0.25">
      <c r="A24" s="41" t="s">
        <v>50</v>
      </c>
      <c r="B24" s="46"/>
      <c r="C24" s="50"/>
      <c r="E24" s="58">
        <f t="shared" si="0"/>
        <v>0</v>
      </c>
      <c r="F24" s="58">
        <f t="shared" si="1"/>
        <v>0</v>
      </c>
    </row>
    <row r="25" spans="1:6" x14ac:dyDescent="0.25">
      <c r="A25" s="41" t="s">
        <v>156</v>
      </c>
      <c r="B25" s="46"/>
      <c r="C25" s="50"/>
      <c r="E25" s="58">
        <f t="shared" si="0"/>
        <v>0</v>
      </c>
      <c r="F25" s="58">
        <f t="shared" si="1"/>
        <v>0</v>
      </c>
    </row>
    <row r="26" spans="1:6" x14ac:dyDescent="0.25">
      <c r="A26" s="41" t="s">
        <v>150</v>
      </c>
      <c r="B26" s="46"/>
      <c r="C26" s="50"/>
      <c r="E26" s="58">
        <f t="shared" si="0"/>
        <v>0</v>
      </c>
      <c r="F26" s="58">
        <f t="shared" si="1"/>
        <v>0</v>
      </c>
    </row>
    <row r="27" spans="1:6" x14ac:dyDescent="0.25">
      <c r="A27" s="41" t="s">
        <v>151</v>
      </c>
      <c r="B27" s="46"/>
      <c r="C27" s="50"/>
      <c r="E27" s="58">
        <f t="shared" si="0"/>
        <v>0</v>
      </c>
      <c r="F27" s="58">
        <f t="shared" si="1"/>
        <v>0</v>
      </c>
    </row>
    <row r="28" spans="1:6" x14ac:dyDescent="0.25">
      <c r="A28" s="41" t="s">
        <v>4</v>
      </c>
      <c r="B28" s="46"/>
      <c r="C28" s="50"/>
      <c r="E28" s="58">
        <f t="shared" si="0"/>
        <v>0</v>
      </c>
      <c r="F28" s="58">
        <f t="shared" si="1"/>
        <v>0</v>
      </c>
    </row>
    <row r="29" spans="1:6" x14ac:dyDescent="0.25">
      <c r="A29" s="41" t="s">
        <v>51</v>
      </c>
      <c r="B29" s="46"/>
      <c r="C29" s="50"/>
      <c r="E29" s="58">
        <f t="shared" si="0"/>
        <v>0</v>
      </c>
      <c r="F29" s="58">
        <f t="shared" si="1"/>
        <v>0</v>
      </c>
    </row>
    <row r="30" spans="1:6" x14ac:dyDescent="0.25">
      <c r="A30" s="41" t="s">
        <v>132</v>
      </c>
      <c r="B30" s="46"/>
      <c r="C30" s="50"/>
      <c r="E30" s="58">
        <f t="shared" si="0"/>
        <v>0</v>
      </c>
      <c r="F30" s="58">
        <f t="shared" si="1"/>
        <v>0</v>
      </c>
    </row>
    <row r="31" spans="1:6" x14ac:dyDescent="0.25">
      <c r="A31" s="41" t="s">
        <v>147</v>
      </c>
      <c r="B31" s="46"/>
      <c r="C31" s="50"/>
      <c r="E31" s="58">
        <f t="shared" si="0"/>
        <v>0</v>
      </c>
      <c r="F31" s="58">
        <f t="shared" si="1"/>
        <v>0</v>
      </c>
    </row>
    <row r="32" spans="1:6" x14ac:dyDescent="0.25">
      <c r="A32" s="41" t="s">
        <v>141</v>
      </c>
      <c r="B32" s="46"/>
      <c r="C32" s="50"/>
      <c r="E32" s="58">
        <f t="shared" si="0"/>
        <v>0</v>
      </c>
      <c r="F32" s="58">
        <f t="shared" si="1"/>
        <v>0</v>
      </c>
    </row>
    <row r="33" spans="1:9" x14ac:dyDescent="0.25">
      <c r="A33" s="43" t="s">
        <v>52</v>
      </c>
      <c r="B33" s="46"/>
      <c r="C33" s="50"/>
      <c r="E33" s="58">
        <f t="shared" si="0"/>
        <v>0</v>
      </c>
      <c r="F33" s="58">
        <f t="shared" si="1"/>
        <v>0</v>
      </c>
      <c r="H33" s="59"/>
      <c r="I33" s="58"/>
    </row>
    <row r="34" spans="1:9" x14ac:dyDescent="0.25">
      <c r="A34" s="43" t="s">
        <v>179</v>
      </c>
      <c r="B34" s="46"/>
      <c r="C34" s="50"/>
      <c r="E34" s="58">
        <f t="shared" si="0"/>
        <v>0</v>
      </c>
      <c r="F34" s="58">
        <f t="shared" si="1"/>
        <v>0</v>
      </c>
      <c r="H34" s="59"/>
    </row>
    <row r="35" spans="1:9" x14ac:dyDescent="0.25">
      <c r="A35" s="43" t="s">
        <v>53</v>
      </c>
      <c r="B35" s="46"/>
      <c r="C35" s="50"/>
      <c r="E35" s="58">
        <f t="shared" si="0"/>
        <v>0</v>
      </c>
      <c r="F35" s="58">
        <f t="shared" si="1"/>
        <v>0</v>
      </c>
    </row>
    <row r="36" spans="1:9" x14ac:dyDescent="0.25">
      <c r="A36" s="41" t="s">
        <v>54</v>
      </c>
      <c r="B36" s="46"/>
      <c r="C36" s="50"/>
      <c r="E36" s="58">
        <f t="shared" si="0"/>
        <v>0</v>
      </c>
      <c r="F36" s="58">
        <f t="shared" si="1"/>
        <v>0</v>
      </c>
    </row>
    <row r="37" spans="1:9" x14ac:dyDescent="0.25">
      <c r="A37" s="41" t="s">
        <v>55</v>
      </c>
      <c r="B37" s="46"/>
      <c r="C37" s="50"/>
      <c r="E37" s="58">
        <f t="shared" si="0"/>
        <v>0</v>
      </c>
      <c r="F37" s="58">
        <f t="shared" si="1"/>
        <v>0</v>
      </c>
    </row>
    <row r="38" spans="1:9" x14ac:dyDescent="0.25">
      <c r="A38" s="41" t="s">
        <v>154</v>
      </c>
      <c r="B38" s="46"/>
      <c r="C38" s="50"/>
      <c r="E38" s="58">
        <f t="shared" si="0"/>
        <v>0</v>
      </c>
      <c r="F38" s="58">
        <f t="shared" si="1"/>
        <v>0</v>
      </c>
    </row>
    <row r="39" spans="1:9" x14ac:dyDescent="0.25">
      <c r="A39" s="41" t="s">
        <v>56</v>
      </c>
      <c r="B39" s="46"/>
      <c r="C39" s="50"/>
      <c r="E39" s="58">
        <f t="shared" si="0"/>
        <v>0</v>
      </c>
      <c r="F39" s="58">
        <f t="shared" si="1"/>
        <v>0</v>
      </c>
    </row>
    <row r="40" spans="1:9" x14ac:dyDescent="0.25">
      <c r="A40" s="41" t="s">
        <v>169</v>
      </c>
      <c r="B40" s="46"/>
      <c r="C40" s="50"/>
      <c r="E40" s="58">
        <f t="shared" si="0"/>
        <v>0</v>
      </c>
      <c r="F40" s="58">
        <f t="shared" si="1"/>
        <v>0</v>
      </c>
    </row>
    <row r="41" spans="1:9" x14ac:dyDescent="0.25">
      <c r="A41" s="41" t="s">
        <v>5</v>
      </c>
      <c r="B41" s="46"/>
      <c r="C41" s="50"/>
      <c r="E41" s="58">
        <f t="shared" si="0"/>
        <v>0</v>
      </c>
      <c r="F41" s="58">
        <f t="shared" si="1"/>
        <v>0</v>
      </c>
    </row>
    <row r="42" spans="1:9" x14ac:dyDescent="0.25">
      <c r="A42" s="41" t="s">
        <v>57</v>
      </c>
      <c r="B42" s="46"/>
      <c r="C42" s="50"/>
      <c r="E42" s="58">
        <f t="shared" si="0"/>
        <v>0</v>
      </c>
      <c r="F42" s="58">
        <f t="shared" si="1"/>
        <v>0</v>
      </c>
    </row>
    <row r="43" spans="1:9" x14ac:dyDescent="0.25">
      <c r="A43" s="41" t="s">
        <v>58</v>
      </c>
      <c r="B43" s="46"/>
      <c r="C43" s="50"/>
      <c r="E43" s="58">
        <f t="shared" si="0"/>
        <v>0</v>
      </c>
      <c r="F43" s="58">
        <f t="shared" si="1"/>
        <v>0</v>
      </c>
    </row>
    <row r="44" spans="1:9" x14ac:dyDescent="0.25">
      <c r="A44" s="41" t="s">
        <v>152</v>
      </c>
      <c r="B44" s="65"/>
      <c r="C44" s="50"/>
      <c r="E44" s="58">
        <f t="shared" si="0"/>
        <v>0</v>
      </c>
      <c r="F44" s="58">
        <f t="shared" si="1"/>
        <v>0</v>
      </c>
    </row>
    <row r="45" spans="1:9" x14ac:dyDescent="0.25">
      <c r="A45" s="42" t="s">
        <v>135</v>
      </c>
      <c r="B45" s="46"/>
      <c r="C45" s="50"/>
      <c r="E45" s="58">
        <f t="shared" si="0"/>
        <v>0</v>
      </c>
      <c r="F45" s="58">
        <f t="shared" si="1"/>
        <v>0</v>
      </c>
    </row>
    <row r="46" spans="1:9" x14ac:dyDescent="0.25">
      <c r="A46" s="41" t="s">
        <v>59</v>
      </c>
      <c r="B46" s="46"/>
      <c r="C46" s="50"/>
      <c r="E46" s="58">
        <f t="shared" si="0"/>
        <v>0</v>
      </c>
      <c r="F46" s="58">
        <f t="shared" si="1"/>
        <v>0</v>
      </c>
    </row>
    <row r="47" spans="1:9" x14ac:dyDescent="0.25">
      <c r="A47" s="41" t="s">
        <v>60</v>
      </c>
      <c r="B47" s="46"/>
      <c r="C47" s="50"/>
      <c r="E47" s="58">
        <f t="shared" si="0"/>
        <v>0</v>
      </c>
      <c r="F47" s="58">
        <f t="shared" si="1"/>
        <v>0</v>
      </c>
    </row>
    <row r="48" spans="1:9" x14ac:dyDescent="0.25">
      <c r="A48" s="41" t="s">
        <v>61</v>
      </c>
      <c r="B48" s="46"/>
      <c r="C48" s="50"/>
      <c r="E48" s="58">
        <f t="shared" si="0"/>
        <v>0</v>
      </c>
      <c r="F48" s="58">
        <f t="shared" si="1"/>
        <v>0</v>
      </c>
    </row>
    <row r="49" spans="1:6" x14ac:dyDescent="0.25">
      <c r="A49" s="41" t="s">
        <v>158</v>
      </c>
      <c r="B49" s="46"/>
      <c r="C49" s="50"/>
      <c r="E49" s="58">
        <f t="shared" si="0"/>
        <v>0</v>
      </c>
      <c r="F49" s="58">
        <f t="shared" si="1"/>
        <v>0</v>
      </c>
    </row>
    <row r="50" spans="1:6" x14ac:dyDescent="0.25">
      <c r="A50" s="41" t="s">
        <v>178</v>
      </c>
      <c r="B50" s="46"/>
      <c r="C50" s="50"/>
      <c r="E50" s="58">
        <f t="shared" si="0"/>
        <v>0</v>
      </c>
      <c r="F50" s="58">
        <f t="shared" si="1"/>
        <v>0</v>
      </c>
    </row>
    <row r="51" spans="1:6" x14ac:dyDescent="0.25">
      <c r="A51" s="41" t="s">
        <v>170</v>
      </c>
      <c r="B51" s="46"/>
      <c r="C51" s="50"/>
      <c r="E51" s="58">
        <f t="shared" si="0"/>
        <v>0</v>
      </c>
      <c r="F51" s="58">
        <f t="shared" si="1"/>
        <v>0</v>
      </c>
    </row>
    <row r="52" spans="1:6" x14ac:dyDescent="0.25">
      <c r="A52" s="41" t="s">
        <v>165</v>
      </c>
      <c r="B52" s="46"/>
      <c r="C52" s="50"/>
      <c r="E52" s="58">
        <f t="shared" si="0"/>
        <v>0</v>
      </c>
      <c r="F52" s="58">
        <f t="shared" si="1"/>
        <v>0</v>
      </c>
    </row>
    <row r="53" spans="1:6" x14ac:dyDescent="0.25">
      <c r="A53" s="41" t="s">
        <v>6</v>
      </c>
      <c r="B53" s="46"/>
      <c r="C53" s="50"/>
      <c r="E53" s="58">
        <f t="shared" si="0"/>
        <v>0</v>
      </c>
      <c r="F53" s="58">
        <f t="shared" si="1"/>
        <v>0</v>
      </c>
    </row>
    <row r="54" spans="1:6" x14ac:dyDescent="0.25">
      <c r="A54" s="41" t="s">
        <v>7</v>
      </c>
      <c r="B54" s="46"/>
      <c r="C54" s="50"/>
      <c r="E54" s="58">
        <f t="shared" si="0"/>
        <v>0</v>
      </c>
      <c r="F54" s="58">
        <f t="shared" si="1"/>
        <v>0</v>
      </c>
    </row>
    <row r="55" spans="1:6" x14ac:dyDescent="0.25">
      <c r="A55" s="41" t="s">
        <v>62</v>
      </c>
      <c r="B55" s="46"/>
      <c r="C55" s="50"/>
      <c r="E55" s="58">
        <f t="shared" si="0"/>
        <v>0</v>
      </c>
      <c r="F55" s="58">
        <f t="shared" si="1"/>
        <v>0</v>
      </c>
    </row>
    <row r="56" spans="1:6" x14ac:dyDescent="0.25">
      <c r="A56" s="42" t="s">
        <v>63</v>
      </c>
      <c r="B56" s="46"/>
      <c r="C56" s="50"/>
      <c r="E56" s="58">
        <f t="shared" si="0"/>
        <v>0</v>
      </c>
      <c r="F56" s="58">
        <f t="shared" si="1"/>
        <v>0</v>
      </c>
    </row>
    <row r="57" spans="1:6" x14ac:dyDescent="0.25">
      <c r="A57" s="41" t="s">
        <v>137</v>
      </c>
      <c r="B57" s="46"/>
      <c r="C57" s="50"/>
      <c r="E57" s="58">
        <f t="shared" si="0"/>
        <v>0</v>
      </c>
      <c r="F57" s="58">
        <f t="shared" si="1"/>
        <v>0</v>
      </c>
    </row>
    <row r="58" spans="1:6" x14ac:dyDescent="0.25">
      <c r="A58" s="41" t="s">
        <v>8</v>
      </c>
      <c r="B58" s="46"/>
      <c r="C58" s="50"/>
      <c r="E58" s="58">
        <f t="shared" si="0"/>
        <v>0</v>
      </c>
      <c r="F58" s="58">
        <f t="shared" si="1"/>
        <v>0</v>
      </c>
    </row>
    <row r="59" spans="1:6" x14ac:dyDescent="0.25">
      <c r="A59" s="41" t="s">
        <v>64</v>
      </c>
      <c r="B59" s="46"/>
      <c r="C59" s="50"/>
      <c r="E59" s="58">
        <f t="shared" si="0"/>
        <v>0</v>
      </c>
      <c r="F59" s="58">
        <f t="shared" si="1"/>
        <v>0</v>
      </c>
    </row>
    <row r="60" spans="1:6" x14ac:dyDescent="0.25">
      <c r="A60" s="41" t="s">
        <v>65</v>
      </c>
      <c r="B60" s="46"/>
      <c r="C60" s="50"/>
      <c r="E60" s="58">
        <f t="shared" si="0"/>
        <v>0</v>
      </c>
      <c r="F60" s="58">
        <f t="shared" si="1"/>
        <v>0</v>
      </c>
    </row>
    <row r="61" spans="1:6" x14ac:dyDescent="0.25">
      <c r="A61" s="41" t="s">
        <v>66</v>
      </c>
      <c r="B61" s="46"/>
      <c r="C61" s="50"/>
      <c r="E61" s="58">
        <f t="shared" si="0"/>
        <v>0</v>
      </c>
      <c r="F61" s="58">
        <f t="shared" si="1"/>
        <v>0</v>
      </c>
    </row>
    <row r="62" spans="1:6" x14ac:dyDescent="0.25">
      <c r="A62" s="41" t="s">
        <v>67</v>
      </c>
      <c r="B62" s="46"/>
      <c r="C62" s="50"/>
      <c r="E62" s="58">
        <f t="shared" si="0"/>
        <v>0</v>
      </c>
      <c r="F62" s="58">
        <f t="shared" si="1"/>
        <v>0</v>
      </c>
    </row>
    <row r="63" spans="1:6" x14ac:dyDescent="0.25">
      <c r="A63" s="41" t="s">
        <v>68</v>
      </c>
      <c r="B63" s="46"/>
      <c r="C63" s="50"/>
      <c r="E63" s="58">
        <f t="shared" si="0"/>
        <v>0</v>
      </c>
      <c r="F63" s="58">
        <f t="shared" si="1"/>
        <v>0</v>
      </c>
    </row>
    <row r="64" spans="1:6" x14ac:dyDescent="0.25">
      <c r="A64" s="41" t="s">
        <v>69</v>
      </c>
      <c r="B64" s="46"/>
      <c r="C64" s="50"/>
      <c r="E64" s="58">
        <f t="shared" si="0"/>
        <v>0</v>
      </c>
      <c r="F64" s="58">
        <f t="shared" si="1"/>
        <v>0</v>
      </c>
    </row>
    <row r="65" spans="1:6" x14ac:dyDescent="0.25">
      <c r="A65" s="41" t="s">
        <v>171</v>
      </c>
      <c r="B65" s="46"/>
      <c r="C65" s="50"/>
      <c r="E65" s="58">
        <f t="shared" si="0"/>
        <v>0</v>
      </c>
      <c r="F65" s="58">
        <f t="shared" si="1"/>
        <v>0</v>
      </c>
    </row>
    <row r="66" spans="1:6" x14ac:dyDescent="0.25">
      <c r="A66" s="41" t="s">
        <v>39</v>
      </c>
      <c r="B66" s="46"/>
      <c r="C66" s="50"/>
      <c r="E66" s="58">
        <f t="shared" si="0"/>
        <v>0</v>
      </c>
      <c r="F66" s="58">
        <f t="shared" si="1"/>
        <v>0</v>
      </c>
    </row>
    <row r="67" spans="1:6" x14ac:dyDescent="0.25">
      <c r="A67" s="41" t="s">
        <v>27</v>
      </c>
      <c r="B67" s="46"/>
      <c r="C67" s="50"/>
      <c r="E67" s="58">
        <f t="shared" si="0"/>
        <v>0</v>
      </c>
      <c r="F67" s="58">
        <f t="shared" si="1"/>
        <v>0</v>
      </c>
    </row>
    <row r="68" spans="1:6" x14ac:dyDescent="0.25">
      <c r="A68" s="41" t="s">
        <v>28</v>
      </c>
      <c r="B68" s="46"/>
      <c r="C68" s="50"/>
      <c r="E68" s="58">
        <f t="shared" si="0"/>
        <v>0</v>
      </c>
      <c r="F68" s="58">
        <f t="shared" si="1"/>
        <v>0</v>
      </c>
    </row>
    <row r="69" spans="1:6" x14ac:dyDescent="0.25">
      <c r="A69" s="41" t="s">
        <v>9</v>
      </c>
      <c r="B69" s="46"/>
      <c r="C69" s="50"/>
      <c r="E69" s="58">
        <f t="shared" si="0"/>
        <v>0</v>
      </c>
      <c r="F69" s="58">
        <f t="shared" si="1"/>
        <v>0</v>
      </c>
    </row>
    <row r="70" spans="1:6" x14ac:dyDescent="0.25">
      <c r="A70" s="41" t="s">
        <v>70</v>
      </c>
      <c r="B70" s="46"/>
      <c r="C70" s="50"/>
      <c r="E70" s="58">
        <f t="shared" si="0"/>
        <v>0</v>
      </c>
      <c r="F70" s="58">
        <f t="shared" si="1"/>
        <v>0</v>
      </c>
    </row>
    <row r="71" spans="1:6" x14ac:dyDescent="0.25">
      <c r="A71" s="41" t="s">
        <v>71</v>
      </c>
      <c r="B71" s="46"/>
      <c r="C71" s="50"/>
      <c r="E71" s="58">
        <f t="shared" si="0"/>
        <v>0</v>
      </c>
      <c r="F71" s="58">
        <f t="shared" si="1"/>
        <v>0</v>
      </c>
    </row>
    <row r="72" spans="1:6" x14ac:dyDescent="0.25">
      <c r="A72" s="41" t="s">
        <v>10</v>
      </c>
      <c r="B72" s="46"/>
      <c r="C72" s="50"/>
      <c r="E72" s="58">
        <f t="shared" si="0"/>
        <v>0</v>
      </c>
      <c r="F72" s="58">
        <f t="shared" si="1"/>
        <v>0</v>
      </c>
    </row>
    <row r="73" spans="1:6" x14ac:dyDescent="0.25">
      <c r="A73" s="41" t="s">
        <v>142</v>
      </c>
      <c r="B73" s="46"/>
      <c r="C73" s="50"/>
      <c r="E73" s="58">
        <f t="shared" si="0"/>
        <v>0</v>
      </c>
      <c r="F73" s="58">
        <f t="shared" si="1"/>
        <v>0</v>
      </c>
    </row>
    <row r="74" spans="1:6" x14ac:dyDescent="0.25">
      <c r="A74" s="41" t="s">
        <v>160</v>
      </c>
      <c r="B74" s="46"/>
      <c r="C74" s="50"/>
      <c r="E74" s="58">
        <f t="shared" si="0"/>
        <v>0</v>
      </c>
      <c r="F74" s="58">
        <f t="shared" si="1"/>
        <v>0</v>
      </c>
    </row>
    <row r="75" spans="1:6" x14ac:dyDescent="0.25">
      <c r="A75" s="41" t="s">
        <v>72</v>
      </c>
      <c r="B75" s="46"/>
      <c r="C75" s="50"/>
      <c r="E75" s="58">
        <f t="shared" si="0"/>
        <v>0</v>
      </c>
      <c r="F75" s="58">
        <f t="shared" si="1"/>
        <v>0</v>
      </c>
    </row>
    <row r="76" spans="1:6" x14ac:dyDescent="0.25">
      <c r="A76" s="41" t="s">
        <v>11</v>
      </c>
      <c r="B76" s="46"/>
      <c r="C76" s="50"/>
      <c r="E76" s="58">
        <f t="shared" si="0"/>
        <v>0</v>
      </c>
      <c r="F76" s="58">
        <f t="shared" si="1"/>
        <v>0</v>
      </c>
    </row>
    <row r="77" spans="1:6" x14ac:dyDescent="0.25">
      <c r="A77" s="41" t="s">
        <v>30</v>
      </c>
      <c r="B77" s="46"/>
      <c r="C77" s="50"/>
      <c r="E77" s="58">
        <f t="shared" si="0"/>
        <v>0</v>
      </c>
      <c r="F77" s="58">
        <f t="shared" si="1"/>
        <v>0</v>
      </c>
    </row>
    <row r="78" spans="1:6" x14ac:dyDescent="0.25">
      <c r="A78" s="41" t="s">
        <v>164</v>
      </c>
      <c r="B78" s="46"/>
      <c r="C78" s="50"/>
      <c r="E78" s="58">
        <f t="shared" si="0"/>
        <v>0</v>
      </c>
      <c r="F78" s="58">
        <f t="shared" si="1"/>
        <v>0</v>
      </c>
    </row>
    <row r="79" spans="1:6" x14ac:dyDescent="0.25">
      <c r="A79" s="41" t="s">
        <v>168</v>
      </c>
      <c r="B79" s="46"/>
      <c r="C79" s="50"/>
      <c r="E79" s="58">
        <f t="shared" si="0"/>
        <v>0</v>
      </c>
      <c r="F79" s="58">
        <f t="shared" si="1"/>
        <v>0</v>
      </c>
    </row>
    <row r="80" spans="1:6" x14ac:dyDescent="0.25">
      <c r="A80" s="41" t="s">
        <v>31</v>
      </c>
      <c r="B80" s="46"/>
      <c r="C80" s="50"/>
      <c r="E80" s="58">
        <f t="shared" ref="E80:E148" si="2">B80/5</f>
        <v>0</v>
      </c>
      <c r="F80" s="58">
        <f t="shared" ref="F80:F148" si="3">C80/8</f>
        <v>0</v>
      </c>
    </row>
    <row r="81" spans="1:6" x14ac:dyDescent="0.25">
      <c r="A81" s="41" t="s">
        <v>12</v>
      </c>
      <c r="B81" s="46"/>
      <c r="C81" s="50"/>
      <c r="E81" s="58">
        <f t="shared" si="2"/>
        <v>0</v>
      </c>
      <c r="F81" s="58">
        <f t="shared" si="3"/>
        <v>0</v>
      </c>
    </row>
    <row r="82" spans="1:6" x14ac:dyDescent="0.25">
      <c r="A82" s="41" t="s">
        <v>13</v>
      </c>
      <c r="B82" s="46"/>
      <c r="C82" s="50"/>
      <c r="E82" s="58">
        <f t="shared" si="2"/>
        <v>0</v>
      </c>
      <c r="F82" s="58">
        <f t="shared" si="3"/>
        <v>0</v>
      </c>
    </row>
    <row r="83" spans="1:6" x14ac:dyDescent="0.25">
      <c r="A83" s="41" t="s">
        <v>73</v>
      </c>
      <c r="B83" s="46"/>
      <c r="C83" s="50"/>
      <c r="E83" s="58">
        <f t="shared" si="2"/>
        <v>0</v>
      </c>
      <c r="F83" s="58">
        <f t="shared" si="3"/>
        <v>0</v>
      </c>
    </row>
    <row r="84" spans="1:6" x14ac:dyDescent="0.25">
      <c r="A84" s="41" t="s">
        <v>14</v>
      </c>
      <c r="B84" s="46"/>
      <c r="C84" s="50"/>
      <c r="E84" s="58">
        <f t="shared" si="2"/>
        <v>0</v>
      </c>
      <c r="F84" s="58">
        <f t="shared" si="3"/>
        <v>0</v>
      </c>
    </row>
    <row r="85" spans="1:6" x14ac:dyDescent="0.25">
      <c r="A85" s="41" t="s">
        <v>74</v>
      </c>
      <c r="B85" s="46"/>
      <c r="C85" s="50"/>
      <c r="E85" s="58">
        <f t="shared" si="2"/>
        <v>0</v>
      </c>
      <c r="F85" s="58">
        <f t="shared" si="3"/>
        <v>0</v>
      </c>
    </row>
    <row r="86" spans="1:6" x14ac:dyDescent="0.25">
      <c r="A86" s="41" t="s">
        <v>75</v>
      </c>
      <c r="B86" s="46"/>
      <c r="C86" s="50"/>
      <c r="E86" s="58">
        <f t="shared" si="2"/>
        <v>0</v>
      </c>
      <c r="F86" s="58">
        <f t="shared" si="3"/>
        <v>0</v>
      </c>
    </row>
    <row r="87" spans="1:6" x14ac:dyDescent="0.25">
      <c r="A87" s="41" t="s">
        <v>76</v>
      </c>
      <c r="B87" s="46"/>
      <c r="C87" s="50"/>
      <c r="E87" s="58">
        <f t="shared" si="2"/>
        <v>0</v>
      </c>
      <c r="F87" s="58">
        <f t="shared" si="3"/>
        <v>0</v>
      </c>
    </row>
    <row r="88" spans="1:6" x14ac:dyDescent="0.25">
      <c r="A88" s="41" t="s">
        <v>174</v>
      </c>
      <c r="B88" s="46"/>
      <c r="C88" s="50"/>
      <c r="E88" s="58">
        <f t="shared" si="2"/>
        <v>0</v>
      </c>
      <c r="F88" s="58">
        <f t="shared" si="3"/>
        <v>0</v>
      </c>
    </row>
    <row r="89" spans="1:6" x14ac:dyDescent="0.25">
      <c r="A89" s="41" t="s">
        <v>77</v>
      </c>
      <c r="B89" s="46"/>
      <c r="C89" s="50"/>
      <c r="E89" s="58">
        <f t="shared" si="2"/>
        <v>0</v>
      </c>
      <c r="F89" s="58">
        <f t="shared" si="3"/>
        <v>0</v>
      </c>
    </row>
    <row r="90" spans="1:6" x14ac:dyDescent="0.25">
      <c r="A90" s="41" t="s">
        <v>176</v>
      </c>
      <c r="B90" s="46"/>
      <c r="C90" s="50"/>
      <c r="E90" s="58">
        <f t="shared" si="2"/>
        <v>0</v>
      </c>
      <c r="F90" s="58">
        <f t="shared" si="3"/>
        <v>0</v>
      </c>
    </row>
    <row r="91" spans="1:6" x14ac:dyDescent="0.25">
      <c r="A91" s="41" t="s">
        <v>148</v>
      </c>
      <c r="B91" s="46"/>
      <c r="C91" s="50"/>
      <c r="E91" s="58">
        <f t="shared" si="2"/>
        <v>0</v>
      </c>
      <c r="F91" s="58">
        <f t="shared" si="3"/>
        <v>0</v>
      </c>
    </row>
    <row r="92" spans="1:6" x14ac:dyDescent="0.25">
      <c r="A92" s="41" t="s">
        <v>32</v>
      </c>
      <c r="B92" s="46"/>
      <c r="C92" s="50"/>
      <c r="E92" s="58">
        <f t="shared" si="2"/>
        <v>0</v>
      </c>
      <c r="F92" s="58">
        <f t="shared" si="3"/>
        <v>0</v>
      </c>
    </row>
    <row r="93" spans="1:6" x14ac:dyDescent="0.25">
      <c r="A93" s="41" t="s">
        <v>78</v>
      </c>
      <c r="B93" s="46"/>
      <c r="C93" s="50"/>
      <c r="E93" s="58">
        <f t="shared" si="2"/>
        <v>0</v>
      </c>
      <c r="F93" s="58">
        <f t="shared" si="3"/>
        <v>0</v>
      </c>
    </row>
    <row r="94" spans="1:6" x14ac:dyDescent="0.25">
      <c r="A94" s="41" t="s">
        <v>79</v>
      </c>
      <c r="B94" s="46"/>
      <c r="C94" s="50"/>
      <c r="E94" s="58">
        <f t="shared" si="2"/>
        <v>0</v>
      </c>
      <c r="F94" s="58">
        <f t="shared" si="3"/>
        <v>0</v>
      </c>
    </row>
    <row r="95" spans="1:6" x14ac:dyDescent="0.25">
      <c r="A95" s="41" t="s">
        <v>33</v>
      </c>
      <c r="B95" s="46"/>
      <c r="C95" s="50"/>
      <c r="E95" s="58">
        <f t="shared" si="2"/>
        <v>0</v>
      </c>
      <c r="F95" s="58">
        <f t="shared" si="3"/>
        <v>0</v>
      </c>
    </row>
    <row r="96" spans="1:6" x14ac:dyDescent="0.25">
      <c r="A96" s="41" t="s">
        <v>15</v>
      </c>
      <c r="B96" s="46"/>
      <c r="C96" s="50"/>
      <c r="E96" s="58">
        <f t="shared" si="2"/>
        <v>0</v>
      </c>
      <c r="F96" s="58">
        <f t="shared" si="3"/>
        <v>0</v>
      </c>
    </row>
    <row r="97" spans="1:6" x14ac:dyDescent="0.25">
      <c r="A97" s="41" t="s">
        <v>159</v>
      </c>
      <c r="B97" s="46"/>
      <c r="C97" s="50"/>
      <c r="E97" s="58">
        <f t="shared" si="2"/>
        <v>0</v>
      </c>
      <c r="F97" s="58">
        <f t="shared" si="3"/>
        <v>0</v>
      </c>
    </row>
    <row r="98" spans="1:6" x14ac:dyDescent="0.25">
      <c r="A98" s="41" t="s">
        <v>38</v>
      </c>
      <c r="B98" s="46"/>
      <c r="C98" s="50"/>
      <c r="E98" s="58">
        <f t="shared" si="2"/>
        <v>0</v>
      </c>
      <c r="F98" s="58">
        <f t="shared" si="3"/>
        <v>0</v>
      </c>
    </row>
    <row r="99" spans="1:6" x14ac:dyDescent="0.25">
      <c r="A99" s="41" t="s">
        <v>80</v>
      </c>
      <c r="B99" s="46"/>
      <c r="C99" s="50"/>
      <c r="E99" s="58">
        <f t="shared" si="2"/>
        <v>0</v>
      </c>
      <c r="F99" s="58">
        <f t="shared" si="3"/>
        <v>0</v>
      </c>
    </row>
    <row r="100" spans="1:6" x14ac:dyDescent="0.25">
      <c r="A100" s="41" t="s">
        <v>81</v>
      </c>
      <c r="B100" s="46"/>
      <c r="C100" s="50"/>
      <c r="E100" s="58">
        <f t="shared" si="2"/>
        <v>0</v>
      </c>
      <c r="F100" s="58">
        <f t="shared" si="3"/>
        <v>0</v>
      </c>
    </row>
    <row r="101" spans="1:6" x14ac:dyDescent="0.25">
      <c r="A101" s="41" t="s">
        <v>16</v>
      </c>
      <c r="B101" s="46"/>
      <c r="C101" s="50"/>
      <c r="E101" s="58">
        <f t="shared" si="2"/>
        <v>0</v>
      </c>
      <c r="F101" s="58">
        <f t="shared" si="3"/>
        <v>0</v>
      </c>
    </row>
    <row r="102" spans="1:6" x14ac:dyDescent="0.25">
      <c r="A102" s="41" t="s">
        <v>177</v>
      </c>
      <c r="B102" s="46"/>
      <c r="C102" s="50"/>
      <c r="E102" s="58">
        <f t="shared" si="2"/>
        <v>0</v>
      </c>
      <c r="F102" s="58">
        <f t="shared" si="3"/>
        <v>0</v>
      </c>
    </row>
    <row r="103" spans="1:6" x14ac:dyDescent="0.25">
      <c r="A103" s="41" t="s">
        <v>34</v>
      </c>
      <c r="B103" s="46"/>
      <c r="C103" s="50"/>
      <c r="E103" s="58">
        <f t="shared" si="2"/>
        <v>0</v>
      </c>
      <c r="F103" s="58">
        <f t="shared" si="3"/>
        <v>0</v>
      </c>
    </row>
    <row r="104" spans="1:6" x14ac:dyDescent="0.25">
      <c r="A104" s="41" t="s">
        <v>82</v>
      </c>
      <c r="B104" s="46"/>
      <c r="C104" s="50"/>
      <c r="E104" s="58">
        <f t="shared" si="2"/>
        <v>0</v>
      </c>
      <c r="F104" s="58">
        <f t="shared" si="3"/>
        <v>0</v>
      </c>
    </row>
    <row r="105" spans="1:6" x14ac:dyDescent="0.25">
      <c r="A105" s="41" t="s">
        <v>180</v>
      </c>
      <c r="B105" s="46"/>
      <c r="C105" s="50"/>
      <c r="E105" s="58">
        <f t="shared" si="2"/>
        <v>0</v>
      </c>
      <c r="F105" s="58">
        <f t="shared" si="3"/>
        <v>0</v>
      </c>
    </row>
    <row r="106" spans="1:6" x14ac:dyDescent="0.25">
      <c r="A106" s="41" t="s">
        <v>193</v>
      </c>
      <c r="B106" s="46"/>
      <c r="C106" s="50"/>
      <c r="E106" s="58">
        <f t="shared" si="2"/>
        <v>0</v>
      </c>
      <c r="F106" s="58">
        <f t="shared" si="3"/>
        <v>0</v>
      </c>
    </row>
    <row r="107" spans="1:6" x14ac:dyDescent="0.25">
      <c r="A107" s="41" t="s">
        <v>35</v>
      </c>
      <c r="B107" s="46"/>
      <c r="C107" s="50"/>
      <c r="E107" s="58">
        <f t="shared" si="2"/>
        <v>0</v>
      </c>
      <c r="F107" s="58">
        <f t="shared" si="3"/>
        <v>0</v>
      </c>
    </row>
    <row r="108" spans="1:6" x14ac:dyDescent="0.25">
      <c r="A108" s="41" t="s">
        <v>83</v>
      </c>
      <c r="B108" s="46"/>
      <c r="C108" s="50"/>
      <c r="E108" s="58">
        <f t="shared" si="2"/>
        <v>0</v>
      </c>
      <c r="F108" s="58">
        <f t="shared" si="3"/>
        <v>0</v>
      </c>
    </row>
    <row r="109" spans="1:6" x14ac:dyDescent="0.25">
      <c r="A109" s="41" t="s">
        <v>133</v>
      </c>
      <c r="B109" s="46"/>
      <c r="C109" s="50"/>
      <c r="E109" s="58">
        <f t="shared" si="2"/>
        <v>0</v>
      </c>
      <c r="F109" s="58">
        <f t="shared" si="3"/>
        <v>0</v>
      </c>
    </row>
    <row r="110" spans="1:6" x14ac:dyDescent="0.25">
      <c r="A110" s="41" t="s">
        <v>140</v>
      </c>
      <c r="B110" s="46"/>
      <c r="C110" s="50"/>
      <c r="E110" s="58">
        <f t="shared" si="2"/>
        <v>0</v>
      </c>
      <c r="F110" s="58">
        <f t="shared" si="3"/>
        <v>0</v>
      </c>
    </row>
    <row r="111" spans="1:6" x14ac:dyDescent="0.25">
      <c r="A111" s="41" t="s">
        <v>166</v>
      </c>
      <c r="B111" s="46"/>
      <c r="C111" s="50"/>
      <c r="E111" s="58">
        <f t="shared" si="2"/>
        <v>0</v>
      </c>
      <c r="F111" s="58">
        <f t="shared" si="3"/>
        <v>0</v>
      </c>
    </row>
    <row r="112" spans="1:6" x14ac:dyDescent="0.25">
      <c r="A112" s="41" t="s">
        <v>17</v>
      </c>
      <c r="B112" s="46"/>
      <c r="C112" s="50"/>
      <c r="E112" s="58">
        <f t="shared" si="2"/>
        <v>0</v>
      </c>
      <c r="F112" s="58">
        <f t="shared" si="3"/>
        <v>0</v>
      </c>
    </row>
    <row r="113" spans="1:6" x14ac:dyDescent="0.25">
      <c r="A113" s="41" t="s">
        <v>84</v>
      </c>
      <c r="B113" s="46"/>
      <c r="C113" s="50"/>
      <c r="E113" s="58">
        <f t="shared" si="2"/>
        <v>0</v>
      </c>
      <c r="F113" s="58">
        <f t="shared" si="3"/>
        <v>0</v>
      </c>
    </row>
    <row r="114" spans="1:6" x14ac:dyDescent="0.25">
      <c r="A114" s="41" t="s">
        <v>85</v>
      </c>
      <c r="B114" s="46"/>
      <c r="C114" s="50"/>
      <c r="E114" s="58">
        <f t="shared" si="2"/>
        <v>0</v>
      </c>
      <c r="F114" s="58">
        <f t="shared" si="3"/>
        <v>0</v>
      </c>
    </row>
    <row r="115" spans="1:6" x14ac:dyDescent="0.25">
      <c r="A115" s="41" t="s">
        <v>18</v>
      </c>
      <c r="B115" s="46"/>
      <c r="C115" s="50"/>
      <c r="E115" s="58">
        <f t="shared" si="2"/>
        <v>0</v>
      </c>
      <c r="F115" s="58">
        <f t="shared" si="3"/>
        <v>0</v>
      </c>
    </row>
    <row r="116" spans="1:6" x14ac:dyDescent="0.25">
      <c r="A116" s="41" t="s">
        <v>167</v>
      </c>
      <c r="B116" s="46"/>
      <c r="C116" s="50"/>
      <c r="E116" s="58">
        <f t="shared" si="2"/>
        <v>0</v>
      </c>
      <c r="F116" s="58">
        <f t="shared" si="3"/>
        <v>0</v>
      </c>
    </row>
    <row r="117" spans="1:6" x14ac:dyDescent="0.25">
      <c r="A117" s="41" t="s">
        <v>149</v>
      </c>
      <c r="B117" s="46"/>
      <c r="C117" s="50"/>
      <c r="E117" s="58">
        <f t="shared" si="2"/>
        <v>0</v>
      </c>
      <c r="F117" s="58">
        <f t="shared" si="3"/>
        <v>0</v>
      </c>
    </row>
    <row r="118" spans="1:6" x14ac:dyDescent="0.25">
      <c r="A118" s="41" t="s">
        <v>157</v>
      </c>
      <c r="B118" s="46"/>
      <c r="C118" s="50"/>
      <c r="E118" s="58">
        <f t="shared" si="2"/>
        <v>0</v>
      </c>
      <c r="F118" s="58">
        <f t="shared" si="3"/>
        <v>0</v>
      </c>
    </row>
    <row r="119" spans="1:6" x14ac:dyDescent="0.25">
      <c r="A119" s="41" t="s">
        <v>19</v>
      </c>
      <c r="B119" s="46"/>
      <c r="C119" s="50"/>
      <c r="E119" s="58">
        <f t="shared" si="2"/>
        <v>0</v>
      </c>
      <c r="F119" s="58">
        <f t="shared" si="3"/>
        <v>0</v>
      </c>
    </row>
    <row r="120" spans="1:6" x14ac:dyDescent="0.25">
      <c r="A120" s="41" t="s">
        <v>20</v>
      </c>
      <c r="B120" s="46"/>
      <c r="C120" s="50"/>
      <c r="E120" s="58">
        <f t="shared" si="2"/>
        <v>0</v>
      </c>
      <c r="F120" s="58">
        <f t="shared" si="3"/>
        <v>0</v>
      </c>
    </row>
    <row r="121" spans="1:6" x14ac:dyDescent="0.25">
      <c r="A121" s="41" t="s">
        <v>86</v>
      </c>
      <c r="B121" s="46"/>
      <c r="C121" s="50"/>
      <c r="E121" s="58">
        <f t="shared" si="2"/>
        <v>0</v>
      </c>
      <c r="F121" s="58">
        <f t="shared" si="3"/>
        <v>0</v>
      </c>
    </row>
    <row r="122" spans="1:6" x14ac:dyDescent="0.25">
      <c r="A122" s="41" t="s">
        <v>87</v>
      </c>
      <c r="B122" s="46"/>
      <c r="C122" s="50"/>
      <c r="E122" s="58">
        <f t="shared" si="2"/>
        <v>0</v>
      </c>
      <c r="F122" s="58">
        <f t="shared" si="3"/>
        <v>0</v>
      </c>
    </row>
    <row r="123" spans="1:6" x14ac:dyDescent="0.25">
      <c r="A123" s="41" t="s">
        <v>88</v>
      </c>
      <c r="B123" s="46"/>
      <c r="C123" s="50"/>
      <c r="E123" s="58">
        <f t="shared" si="2"/>
        <v>0</v>
      </c>
      <c r="F123" s="58">
        <f t="shared" si="3"/>
        <v>0</v>
      </c>
    </row>
    <row r="124" spans="1:6" x14ac:dyDescent="0.25">
      <c r="A124" s="41" t="s">
        <v>89</v>
      </c>
      <c r="B124" s="46"/>
      <c r="C124" s="50"/>
      <c r="E124" s="58">
        <f t="shared" si="2"/>
        <v>0</v>
      </c>
      <c r="F124" s="58">
        <f t="shared" si="3"/>
        <v>0</v>
      </c>
    </row>
    <row r="125" spans="1:6" x14ac:dyDescent="0.25">
      <c r="A125" s="41" t="s">
        <v>90</v>
      </c>
      <c r="B125" s="46"/>
      <c r="C125" s="50"/>
      <c r="E125" s="58">
        <f t="shared" si="2"/>
        <v>0</v>
      </c>
      <c r="F125" s="58">
        <f t="shared" si="3"/>
        <v>0</v>
      </c>
    </row>
    <row r="126" spans="1:6" x14ac:dyDescent="0.25">
      <c r="A126" s="41" t="s">
        <v>21</v>
      </c>
      <c r="B126" s="46"/>
      <c r="C126" s="50"/>
      <c r="E126" s="58">
        <f t="shared" si="2"/>
        <v>0</v>
      </c>
      <c r="F126" s="58">
        <f t="shared" si="3"/>
        <v>0</v>
      </c>
    </row>
    <row r="127" spans="1:6" x14ac:dyDescent="0.25">
      <c r="A127" s="41" t="s">
        <v>22</v>
      </c>
      <c r="B127" s="46"/>
      <c r="C127" s="50"/>
      <c r="E127" s="58">
        <f t="shared" si="2"/>
        <v>0</v>
      </c>
      <c r="F127" s="58">
        <f t="shared" si="3"/>
        <v>0</v>
      </c>
    </row>
    <row r="128" spans="1:6" x14ac:dyDescent="0.25">
      <c r="A128" s="41" t="s">
        <v>37</v>
      </c>
      <c r="B128" s="46"/>
      <c r="C128" s="50"/>
      <c r="E128" s="58">
        <f t="shared" si="2"/>
        <v>0</v>
      </c>
      <c r="F128" s="58">
        <f t="shared" si="3"/>
        <v>0</v>
      </c>
    </row>
    <row r="129" spans="1:6" x14ac:dyDescent="0.25">
      <c r="A129" s="41" t="s">
        <v>26</v>
      </c>
      <c r="B129" s="46"/>
      <c r="C129" s="50"/>
      <c r="E129" s="58">
        <f t="shared" si="2"/>
        <v>0</v>
      </c>
      <c r="F129" s="58">
        <f t="shared" si="3"/>
        <v>0</v>
      </c>
    </row>
    <row r="130" spans="1:6" x14ac:dyDescent="0.25">
      <c r="A130" s="41" t="s">
        <v>91</v>
      </c>
      <c r="B130" s="46"/>
      <c r="C130" s="50"/>
      <c r="E130" s="58">
        <f t="shared" si="2"/>
        <v>0</v>
      </c>
      <c r="F130" s="58">
        <f t="shared" si="3"/>
        <v>0</v>
      </c>
    </row>
    <row r="131" spans="1:6" x14ac:dyDescent="0.25">
      <c r="A131" s="41" t="s">
        <v>173</v>
      </c>
      <c r="B131" s="46"/>
      <c r="C131" s="50"/>
      <c r="E131" s="58">
        <f t="shared" si="2"/>
        <v>0</v>
      </c>
      <c r="F131" s="58">
        <f t="shared" si="3"/>
        <v>0</v>
      </c>
    </row>
    <row r="132" spans="1:6" x14ac:dyDescent="0.25">
      <c r="A132" s="41" t="s">
        <v>23</v>
      </c>
      <c r="B132" s="46"/>
      <c r="C132" s="50"/>
      <c r="E132" s="58">
        <f t="shared" si="2"/>
        <v>0</v>
      </c>
      <c r="F132" s="58">
        <f t="shared" si="3"/>
        <v>0</v>
      </c>
    </row>
    <row r="133" spans="1:6" x14ac:dyDescent="0.25">
      <c r="A133" s="41" t="s">
        <v>92</v>
      </c>
      <c r="B133" s="46"/>
      <c r="C133" s="50"/>
      <c r="E133" s="58">
        <f t="shared" si="2"/>
        <v>0</v>
      </c>
      <c r="F133" s="58">
        <f t="shared" si="3"/>
        <v>0</v>
      </c>
    </row>
    <row r="134" spans="1:6" x14ac:dyDescent="0.25">
      <c r="A134" s="41" t="s">
        <v>192</v>
      </c>
      <c r="B134" s="46"/>
      <c r="C134" s="50"/>
      <c r="E134" s="58">
        <f t="shared" si="2"/>
        <v>0</v>
      </c>
      <c r="F134" s="58">
        <f t="shared" si="3"/>
        <v>0</v>
      </c>
    </row>
    <row r="135" spans="1:6" x14ac:dyDescent="0.25">
      <c r="A135" s="41" t="s">
        <v>131</v>
      </c>
      <c r="B135" s="46"/>
      <c r="C135" s="50"/>
      <c r="E135" s="58">
        <f t="shared" si="2"/>
        <v>0</v>
      </c>
      <c r="F135" s="58">
        <f t="shared" si="3"/>
        <v>0</v>
      </c>
    </row>
    <row r="136" spans="1:6" x14ac:dyDescent="0.25">
      <c r="A136" s="41" t="s">
        <v>93</v>
      </c>
      <c r="B136" s="46"/>
      <c r="C136" s="50"/>
      <c r="E136" s="58">
        <f t="shared" si="2"/>
        <v>0</v>
      </c>
      <c r="F136" s="58">
        <f t="shared" si="3"/>
        <v>0</v>
      </c>
    </row>
    <row r="137" spans="1:6" x14ac:dyDescent="0.25">
      <c r="A137" s="41" t="s">
        <v>126</v>
      </c>
      <c r="B137" s="46"/>
      <c r="C137" s="50"/>
      <c r="E137" s="58">
        <f t="shared" si="2"/>
        <v>0</v>
      </c>
      <c r="F137" s="58">
        <f t="shared" si="3"/>
        <v>0</v>
      </c>
    </row>
    <row r="138" spans="1:6" x14ac:dyDescent="0.25">
      <c r="A138" s="41" t="s">
        <v>94</v>
      </c>
      <c r="B138" s="46"/>
      <c r="C138" s="50"/>
      <c r="E138" s="58">
        <f t="shared" si="2"/>
        <v>0</v>
      </c>
      <c r="F138" s="58">
        <f t="shared" si="3"/>
        <v>0</v>
      </c>
    </row>
    <row r="139" spans="1:6" x14ac:dyDescent="0.25">
      <c r="A139" s="41" t="s">
        <v>24</v>
      </c>
      <c r="B139" s="46"/>
      <c r="C139" s="50"/>
      <c r="E139" s="58">
        <f t="shared" si="2"/>
        <v>0</v>
      </c>
      <c r="F139" s="58">
        <f t="shared" si="3"/>
        <v>0</v>
      </c>
    </row>
    <row r="140" spans="1:6" x14ac:dyDescent="0.25">
      <c r="A140" s="41" t="s">
        <v>95</v>
      </c>
      <c r="B140" s="46"/>
      <c r="C140" s="50"/>
      <c r="E140" s="58">
        <f t="shared" si="2"/>
        <v>0</v>
      </c>
      <c r="F140" s="58">
        <f t="shared" si="3"/>
        <v>0</v>
      </c>
    </row>
    <row r="141" spans="1:6" x14ac:dyDescent="0.25">
      <c r="A141" s="41" t="s">
        <v>136</v>
      </c>
      <c r="B141" s="46"/>
      <c r="C141" s="50"/>
      <c r="E141" s="58">
        <f t="shared" si="2"/>
        <v>0</v>
      </c>
      <c r="F141" s="58">
        <f t="shared" si="3"/>
        <v>0</v>
      </c>
    </row>
    <row r="142" spans="1:6" x14ac:dyDescent="0.25">
      <c r="A142" s="41" t="s">
        <v>96</v>
      </c>
      <c r="B142" s="46"/>
      <c r="C142" s="50"/>
      <c r="E142" s="58">
        <f t="shared" si="2"/>
        <v>0</v>
      </c>
      <c r="F142" s="58">
        <f t="shared" si="3"/>
        <v>0</v>
      </c>
    </row>
    <row r="143" spans="1:6" x14ac:dyDescent="0.25">
      <c r="A143" s="41" t="s">
        <v>97</v>
      </c>
      <c r="B143" s="46"/>
      <c r="C143" s="50"/>
      <c r="E143" s="58">
        <f t="shared" si="2"/>
        <v>0</v>
      </c>
      <c r="F143" s="58">
        <f t="shared" si="3"/>
        <v>0</v>
      </c>
    </row>
    <row r="144" spans="1:6" x14ac:dyDescent="0.25">
      <c r="A144" s="41" t="s">
        <v>29</v>
      </c>
      <c r="B144" s="46"/>
      <c r="C144" s="50"/>
      <c r="E144" s="58">
        <f t="shared" si="2"/>
        <v>0</v>
      </c>
      <c r="F144" s="58">
        <f t="shared" si="3"/>
        <v>0</v>
      </c>
    </row>
    <row r="145" spans="1:6" x14ac:dyDescent="0.25">
      <c r="A145" s="41" t="s">
        <v>153</v>
      </c>
      <c r="B145" s="46"/>
      <c r="C145" s="50"/>
      <c r="E145" s="58">
        <f t="shared" si="2"/>
        <v>0</v>
      </c>
      <c r="F145" s="58">
        <f t="shared" si="3"/>
        <v>0</v>
      </c>
    </row>
    <row r="146" spans="1:6" x14ac:dyDescent="0.25">
      <c r="A146" s="41" t="s">
        <v>98</v>
      </c>
      <c r="B146" s="46"/>
      <c r="C146" s="50"/>
      <c r="E146" s="58">
        <f t="shared" si="2"/>
        <v>0</v>
      </c>
      <c r="F146" s="58">
        <f t="shared" si="3"/>
        <v>0</v>
      </c>
    </row>
    <row r="147" spans="1:6" x14ac:dyDescent="0.25">
      <c r="A147" s="41" t="s">
        <v>99</v>
      </c>
      <c r="B147" s="46"/>
      <c r="C147" s="50"/>
      <c r="E147" s="58">
        <f t="shared" si="2"/>
        <v>0</v>
      </c>
      <c r="F147" s="58">
        <f t="shared" si="3"/>
        <v>0</v>
      </c>
    </row>
    <row r="148" spans="1:6" x14ac:dyDescent="0.25">
      <c r="A148" s="41" t="s">
        <v>100</v>
      </c>
      <c r="B148" s="46"/>
      <c r="C148" s="50"/>
      <c r="E148" s="58">
        <f t="shared" si="2"/>
        <v>0</v>
      </c>
      <c r="F148" s="58">
        <f t="shared" si="3"/>
        <v>0</v>
      </c>
    </row>
    <row r="149" spans="1:6" x14ac:dyDescent="0.25">
      <c r="A149" s="41" t="s">
        <v>101</v>
      </c>
      <c r="B149" s="46"/>
      <c r="C149" s="50"/>
      <c r="E149" s="58">
        <f t="shared" ref="E149:E181" si="4">B149/5</f>
        <v>0</v>
      </c>
      <c r="F149" s="58">
        <f t="shared" ref="F149:F181" si="5">C149/8</f>
        <v>0</v>
      </c>
    </row>
    <row r="150" spans="1:6" x14ac:dyDescent="0.25">
      <c r="A150" s="41" t="s">
        <v>102</v>
      </c>
      <c r="B150" s="46"/>
      <c r="C150" s="50"/>
      <c r="E150" s="58">
        <f t="shared" si="4"/>
        <v>0</v>
      </c>
      <c r="F150" s="58">
        <f t="shared" si="5"/>
        <v>0</v>
      </c>
    </row>
    <row r="151" spans="1:6" x14ac:dyDescent="0.25">
      <c r="A151" s="41" t="s">
        <v>103</v>
      </c>
      <c r="B151" s="46"/>
      <c r="C151" s="50"/>
      <c r="E151" s="58">
        <f t="shared" si="4"/>
        <v>0</v>
      </c>
      <c r="F151" s="58">
        <f t="shared" si="5"/>
        <v>0</v>
      </c>
    </row>
    <row r="152" spans="1:6" x14ac:dyDescent="0.25">
      <c r="A152" s="42" t="s">
        <v>175</v>
      </c>
      <c r="B152" s="46"/>
      <c r="C152" s="50"/>
      <c r="E152" s="58">
        <f t="shared" si="4"/>
        <v>0</v>
      </c>
      <c r="F152" s="58">
        <f t="shared" si="5"/>
        <v>0</v>
      </c>
    </row>
    <row r="153" spans="1:6" x14ac:dyDescent="0.25">
      <c r="A153" s="42" t="s">
        <v>143</v>
      </c>
      <c r="B153" s="46"/>
      <c r="C153" s="50"/>
      <c r="E153" s="58">
        <f t="shared" si="4"/>
        <v>0</v>
      </c>
      <c r="F153" s="58">
        <f t="shared" si="5"/>
        <v>0</v>
      </c>
    </row>
    <row r="154" spans="1:6" x14ac:dyDescent="0.25">
      <c r="A154" s="41" t="s">
        <v>104</v>
      </c>
      <c r="B154" s="46"/>
      <c r="C154" s="50"/>
      <c r="E154" s="58">
        <f t="shared" si="4"/>
        <v>0</v>
      </c>
      <c r="F154" s="58">
        <f t="shared" si="5"/>
        <v>0</v>
      </c>
    </row>
    <row r="155" spans="1:6" x14ac:dyDescent="0.25">
      <c r="A155" s="41" t="s">
        <v>105</v>
      </c>
      <c r="B155" s="46"/>
      <c r="C155" s="50"/>
      <c r="E155" s="58">
        <f t="shared" si="4"/>
        <v>0</v>
      </c>
      <c r="F155" s="58">
        <f t="shared" si="5"/>
        <v>0</v>
      </c>
    </row>
    <row r="156" spans="1:6" x14ac:dyDescent="0.25">
      <c r="A156" s="41" t="s">
        <v>106</v>
      </c>
      <c r="B156" s="46"/>
      <c r="C156" s="50"/>
      <c r="E156" s="58">
        <f t="shared" si="4"/>
        <v>0</v>
      </c>
      <c r="F156" s="58">
        <f t="shared" si="5"/>
        <v>0</v>
      </c>
    </row>
    <row r="157" spans="1:6" x14ac:dyDescent="0.25">
      <c r="A157" s="41" t="s">
        <v>107</v>
      </c>
      <c r="B157" s="46"/>
      <c r="C157" s="50"/>
      <c r="E157" s="58">
        <f t="shared" si="4"/>
        <v>0</v>
      </c>
      <c r="F157" s="58">
        <f t="shared" si="5"/>
        <v>0</v>
      </c>
    </row>
    <row r="158" spans="1:6" x14ac:dyDescent="0.25">
      <c r="A158" s="41" t="s">
        <v>108</v>
      </c>
      <c r="B158" s="46"/>
      <c r="C158" s="50"/>
      <c r="E158" s="58">
        <f t="shared" si="4"/>
        <v>0</v>
      </c>
      <c r="F158" s="58">
        <f t="shared" si="5"/>
        <v>0</v>
      </c>
    </row>
    <row r="159" spans="1:6" x14ac:dyDescent="0.25">
      <c r="A159" s="43" t="s">
        <v>25</v>
      </c>
      <c r="B159" s="46"/>
      <c r="C159" s="50"/>
      <c r="E159" s="58">
        <f t="shared" si="4"/>
        <v>0</v>
      </c>
      <c r="F159" s="58">
        <f t="shared" si="5"/>
        <v>0</v>
      </c>
    </row>
    <row r="160" spans="1:6" x14ac:dyDescent="0.25">
      <c r="A160" s="43" t="s">
        <v>109</v>
      </c>
      <c r="B160" s="46"/>
      <c r="C160" s="50"/>
      <c r="E160" s="58">
        <f t="shared" si="4"/>
        <v>0</v>
      </c>
      <c r="F160" s="58">
        <f t="shared" si="5"/>
        <v>0</v>
      </c>
    </row>
    <row r="161" spans="1:6" x14ac:dyDescent="0.25">
      <c r="A161" s="43" t="s">
        <v>163</v>
      </c>
      <c r="B161" s="46"/>
      <c r="C161" s="50"/>
      <c r="E161" s="58">
        <f t="shared" si="4"/>
        <v>0</v>
      </c>
      <c r="F161" s="58">
        <f t="shared" si="5"/>
        <v>0</v>
      </c>
    </row>
    <row r="162" spans="1:6" x14ac:dyDescent="0.25">
      <c r="A162" s="43" t="s">
        <v>110</v>
      </c>
      <c r="B162" s="46"/>
      <c r="C162" s="50"/>
      <c r="E162" s="58">
        <f t="shared" si="4"/>
        <v>0</v>
      </c>
      <c r="F162" s="58">
        <f t="shared" si="5"/>
        <v>0</v>
      </c>
    </row>
    <row r="163" spans="1:6" x14ac:dyDescent="0.25">
      <c r="A163" s="43" t="s">
        <v>111</v>
      </c>
      <c r="B163" s="46"/>
      <c r="C163" s="50"/>
      <c r="E163" s="58">
        <f t="shared" si="4"/>
        <v>0</v>
      </c>
      <c r="F163" s="58">
        <f t="shared" si="5"/>
        <v>0</v>
      </c>
    </row>
    <row r="164" spans="1:6" x14ac:dyDescent="0.25">
      <c r="A164" s="43" t="s">
        <v>112</v>
      </c>
      <c r="B164" s="46"/>
      <c r="C164" s="50"/>
      <c r="E164" s="58">
        <f t="shared" si="4"/>
        <v>0</v>
      </c>
      <c r="F164" s="58">
        <f t="shared" si="5"/>
        <v>0</v>
      </c>
    </row>
    <row r="165" spans="1:6" x14ac:dyDescent="0.25">
      <c r="A165" s="43" t="s">
        <v>113</v>
      </c>
      <c r="B165" s="46"/>
      <c r="C165" s="50"/>
      <c r="E165" s="58">
        <f t="shared" si="4"/>
        <v>0</v>
      </c>
      <c r="F165" s="58">
        <f t="shared" si="5"/>
        <v>0</v>
      </c>
    </row>
    <row r="166" spans="1:6" x14ac:dyDescent="0.25">
      <c r="A166" s="43" t="s">
        <v>114</v>
      </c>
      <c r="B166" s="46"/>
      <c r="C166" s="50"/>
      <c r="E166" s="58">
        <f t="shared" si="4"/>
        <v>0</v>
      </c>
      <c r="F166" s="58">
        <f t="shared" si="5"/>
        <v>0</v>
      </c>
    </row>
    <row r="167" spans="1:6" x14ac:dyDescent="0.25">
      <c r="A167" s="43" t="s">
        <v>36</v>
      </c>
      <c r="B167" s="46"/>
      <c r="C167" s="50"/>
      <c r="E167" s="58">
        <f t="shared" si="4"/>
        <v>0</v>
      </c>
      <c r="F167" s="58">
        <f t="shared" si="5"/>
        <v>0</v>
      </c>
    </row>
    <row r="168" spans="1:6" x14ac:dyDescent="0.25">
      <c r="A168" s="43" t="s">
        <v>115</v>
      </c>
      <c r="B168" s="46"/>
      <c r="C168" s="50"/>
      <c r="E168" s="58">
        <f t="shared" si="4"/>
        <v>0</v>
      </c>
      <c r="F168" s="58">
        <f t="shared" si="5"/>
        <v>0</v>
      </c>
    </row>
    <row r="169" spans="1:6" x14ac:dyDescent="0.25">
      <c r="A169" s="43" t="s">
        <v>139</v>
      </c>
      <c r="B169" s="46"/>
      <c r="C169" s="50"/>
      <c r="E169" s="58">
        <f t="shared" si="4"/>
        <v>0</v>
      </c>
      <c r="F169" s="58">
        <f t="shared" si="5"/>
        <v>0</v>
      </c>
    </row>
    <row r="170" spans="1:6" x14ac:dyDescent="0.25">
      <c r="A170" s="43" t="s">
        <v>116</v>
      </c>
      <c r="B170" s="46"/>
      <c r="C170" s="50"/>
      <c r="E170" s="58">
        <f t="shared" si="4"/>
        <v>0</v>
      </c>
      <c r="F170" s="58">
        <f t="shared" si="5"/>
        <v>0</v>
      </c>
    </row>
    <row r="171" spans="1:6" x14ac:dyDescent="0.25">
      <c r="A171" s="43" t="s">
        <v>117</v>
      </c>
      <c r="B171" s="46"/>
      <c r="C171" s="50"/>
      <c r="E171" s="58">
        <f t="shared" si="4"/>
        <v>0</v>
      </c>
      <c r="F171" s="58">
        <f t="shared" si="5"/>
        <v>0</v>
      </c>
    </row>
    <row r="172" spans="1:6" x14ac:dyDescent="0.25">
      <c r="A172" s="43" t="s">
        <v>118</v>
      </c>
      <c r="B172" s="46"/>
      <c r="C172" s="50"/>
      <c r="E172" s="58">
        <f t="shared" si="4"/>
        <v>0</v>
      </c>
      <c r="F172" s="58">
        <f t="shared" si="5"/>
        <v>0</v>
      </c>
    </row>
    <row r="173" spans="1:6" x14ac:dyDescent="0.25">
      <c r="A173" s="43" t="s">
        <v>119</v>
      </c>
      <c r="B173" s="46"/>
      <c r="C173" s="50"/>
      <c r="E173" s="58">
        <f t="shared" si="4"/>
        <v>0</v>
      </c>
      <c r="F173" s="58">
        <f t="shared" si="5"/>
        <v>0</v>
      </c>
    </row>
    <row r="174" spans="1:6" x14ac:dyDescent="0.25">
      <c r="A174" s="43" t="s">
        <v>120</v>
      </c>
      <c r="B174" s="46"/>
      <c r="C174" s="50"/>
      <c r="E174" s="58">
        <f t="shared" si="4"/>
        <v>0</v>
      </c>
      <c r="F174" s="58">
        <f t="shared" si="5"/>
        <v>0</v>
      </c>
    </row>
    <row r="175" spans="1:6" x14ac:dyDescent="0.25">
      <c r="A175" s="43" t="s">
        <v>121</v>
      </c>
      <c r="B175" s="46"/>
      <c r="C175" s="50"/>
      <c r="E175" s="58">
        <f t="shared" si="4"/>
        <v>0</v>
      </c>
      <c r="F175" s="58">
        <f t="shared" si="5"/>
        <v>0</v>
      </c>
    </row>
    <row r="176" spans="1:6" x14ac:dyDescent="0.25">
      <c r="A176" s="43" t="s">
        <v>138</v>
      </c>
      <c r="B176" s="46"/>
      <c r="C176" s="50"/>
      <c r="E176" s="58">
        <f t="shared" si="4"/>
        <v>0</v>
      </c>
      <c r="F176" s="58">
        <f t="shared" si="5"/>
        <v>0</v>
      </c>
    </row>
    <row r="177" spans="1:6" x14ac:dyDescent="0.25">
      <c r="A177" s="43" t="s">
        <v>122</v>
      </c>
      <c r="B177" s="46"/>
      <c r="C177" s="50"/>
      <c r="E177" s="58">
        <f t="shared" si="4"/>
        <v>0</v>
      </c>
      <c r="F177" s="58">
        <f t="shared" si="5"/>
        <v>0</v>
      </c>
    </row>
    <row r="178" spans="1:6" x14ac:dyDescent="0.25">
      <c r="A178" s="43" t="s">
        <v>134</v>
      </c>
      <c r="B178" s="46"/>
      <c r="C178" s="50"/>
      <c r="E178" s="58">
        <f t="shared" si="4"/>
        <v>0</v>
      </c>
      <c r="F178" s="58">
        <f t="shared" si="5"/>
        <v>0</v>
      </c>
    </row>
    <row r="179" spans="1:6" x14ac:dyDescent="0.25">
      <c r="A179" s="43" t="s">
        <v>123</v>
      </c>
      <c r="B179" s="46"/>
      <c r="C179" s="50"/>
      <c r="E179" s="58">
        <f t="shared" si="4"/>
        <v>0</v>
      </c>
      <c r="F179" s="58">
        <f t="shared" si="5"/>
        <v>0</v>
      </c>
    </row>
    <row r="180" spans="1:6" x14ac:dyDescent="0.25">
      <c r="A180" s="41" t="s">
        <v>124</v>
      </c>
      <c r="B180" s="46"/>
      <c r="C180" s="50"/>
      <c r="E180" s="58">
        <f t="shared" si="4"/>
        <v>0</v>
      </c>
      <c r="F180" s="58">
        <f t="shared" si="5"/>
        <v>0</v>
      </c>
    </row>
    <row r="181" spans="1:6" ht="13.95" thickBot="1" x14ac:dyDescent="0.3">
      <c r="A181" s="39" t="s">
        <v>181</v>
      </c>
      <c r="B181" s="51"/>
      <c r="C181" s="52"/>
      <c r="E181" s="58">
        <f t="shared" si="4"/>
        <v>0</v>
      </c>
      <c r="F181" s="58">
        <f t="shared" si="5"/>
        <v>0</v>
      </c>
    </row>
  </sheetData>
  <sortState ref="A4:C150">
    <sortCondition ref="A4:A150"/>
  </sortState>
  <mergeCells count="1">
    <mergeCell ref="E3:F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181"/>
  <sheetViews>
    <sheetView zoomScale="90" zoomScaleNormal="90" workbookViewId="0">
      <selection activeCell="A45" sqref="A45"/>
    </sheetView>
  </sheetViews>
  <sheetFormatPr defaultColWidth="9.109375" defaultRowHeight="13.2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x14ac:dyDescent="0.25">
      <c r="A1" s="53" t="s">
        <v>128</v>
      </c>
    </row>
    <row r="2" spans="1:6" ht="13.8" thickBot="1" x14ac:dyDescent="0.3">
      <c r="A2" s="54">
        <f ca="1">TODAY()</f>
        <v>43488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x14ac:dyDescent="0.25">
      <c r="A4" s="47" t="s">
        <v>40</v>
      </c>
      <c r="B4" s="48"/>
      <c r="C4" s="49"/>
      <c r="E4" s="58">
        <f t="shared" ref="E4:E79" si="0">B4/5</f>
        <v>0</v>
      </c>
      <c r="F4" s="58">
        <f t="shared" ref="F4:F79" si="1">C4/8</f>
        <v>0</v>
      </c>
    </row>
    <row r="5" spans="1:6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x14ac:dyDescent="0.25">
      <c r="A8" s="41" t="s">
        <v>130</v>
      </c>
      <c r="B8" s="46"/>
      <c r="C8" s="50"/>
      <c r="E8" s="58">
        <f t="shared" si="0"/>
        <v>0</v>
      </c>
      <c r="F8" s="58">
        <f t="shared" si="1"/>
        <v>0</v>
      </c>
    </row>
    <row r="9" spans="1:6" x14ac:dyDescent="0.25">
      <c r="A9" s="40" t="s">
        <v>125</v>
      </c>
      <c r="B9" s="46"/>
      <c r="C9" s="50"/>
      <c r="E9" s="58">
        <f t="shared" si="0"/>
        <v>0</v>
      </c>
      <c r="F9" s="58">
        <f t="shared" si="1"/>
        <v>0</v>
      </c>
    </row>
    <row r="10" spans="1:6" x14ac:dyDescent="0.25">
      <c r="A10" s="41" t="s">
        <v>43</v>
      </c>
      <c r="B10" s="46"/>
      <c r="C10" s="50"/>
      <c r="E10" s="58">
        <f t="shared" si="0"/>
        <v>0</v>
      </c>
      <c r="F10" s="58">
        <f t="shared" si="1"/>
        <v>0</v>
      </c>
    </row>
    <row r="11" spans="1:6" x14ac:dyDescent="0.25">
      <c r="A11" s="40" t="s">
        <v>44</v>
      </c>
      <c r="B11" s="46"/>
      <c r="C11" s="50"/>
      <c r="E11" s="58">
        <f t="shared" si="0"/>
        <v>0</v>
      </c>
      <c r="F11" s="58">
        <f t="shared" si="1"/>
        <v>0</v>
      </c>
    </row>
    <row r="12" spans="1:6" x14ac:dyDescent="0.25">
      <c r="A12" s="40" t="s">
        <v>172</v>
      </c>
      <c r="B12" s="46"/>
      <c r="C12" s="50"/>
      <c r="E12" s="58">
        <f t="shared" si="0"/>
        <v>0</v>
      </c>
      <c r="F12" s="58">
        <f t="shared" si="1"/>
        <v>0</v>
      </c>
    </row>
    <row r="13" spans="1:6" x14ac:dyDescent="0.25">
      <c r="A13" s="41" t="s">
        <v>155</v>
      </c>
      <c r="B13" s="46"/>
      <c r="C13" s="50"/>
      <c r="E13" s="58">
        <f t="shared" si="0"/>
        <v>0</v>
      </c>
      <c r="F13" s="58">
        <f t="shared" si="1"/>
        <v>0</v>
      </c>
    </row>
    <row r="14" spans="1:6" x14ac:dyDescent="0.25">
      <c r="A14" s="41" t="s">
        <v>3</v>
      </c>
      <c r="B14" s="46"/>
      <c r="C14" s="50"/>
      <c r="E14" s="58">
        <f t="shared" si="0"/>
        <v>0</v>
      </c>
      <c r="F14" s="58">
        <f t="shared" si="1"/>
        <v>0</v>
      </c>
    </row>
    <row r="15" spans="1:6" x14ac:dyDescent="0.25">
      <c r="A15" s="41" t="s">
        <v>45</v>
      </c>
      <c r="B15" s="46"/>
      <c r="C15" s="50"/>
      <c r="E15" s="58">
        <f t="shared" si="0"/>
        <v>0</v>
      </c>
      <c r="F15" s="58">
        <f t="shared" si="1"/>
        <v>0</v>
      </c>
    </row>
    <row r="16" spans="1:6" x14ac:dyDescent="0.25">
      <c r="A16" s="41" t="s">
        <v>46</v>
      </c>
      <c r="B16" s="46"/>
      <c r="C16" s="50"/>
      <c r="E16" s="58">
        <f t="shared" si="0"/>
        <v>0</v>
      </c>
      <c r="F16" s="58">
        <f t="shared" si="1"/>
        <v>0</v>
      </c>
    </row>
    <row r="17" spans="1:6" x14ac:dyDescent="0.25">
      <c r="A17" s="41" t="s">
        <v>47</v>
      </c>
      <c r="B17" s="46"/>
      <c r="C17" s="50"/>
      <c r="E17" s="58">
        <f t="shared" si="0"/>
        <v>0</v>
      </c>
      <c r="F17" s="58">
        <f t="shared" si="1"/>
        <v>0</v>
      </c>
    </row>
    <row r="18" spans="1:6" x14ac:dyDescent="0.25">
      <c r="A18" s="41" t="s">
        <v>48</v>
      </c>
      <c r="B18" s="46"/>
      <c r="C18" s="50"/>
      <c r="E18" s="58">
        <f t="shared" si="0"/>
        <v>0</v>
      </c>
      <c r="F18" s="58">
        <f t="shared" si="1"/>
        <v>0</v>
      </c>
    </row>
    <row r="19" spans="1:6" x14ac:dyDescent="0.25">
      <c r="A19" s="41" t="s">
        <v>146</v>
      </c>
      <c r="B19" s="46"/>
      <c r="C19" s="50"/>
      <c r="E19" s="58">
        <f t="shared" si="0"/>
        <v>0</v>
      </c>
      <c r="F19" s="58">
        <f t="shared" si="1"/>
        <v>0</v>
      </c>
    </row>
    <row r="20" spans="1:6" x14ac:dyDescent="0.25">
      <c r="A20" s="41" t="s">
        <v>161</v>
      </c>
      <c r="B20" s="46"/>
      <c r="C20" s="50"/>
      <c r="E20" s="58">
        <f t="shared" si="0"/>
        <v>0</v>
      </c>
      <c r="F20" s="58">
        <f t="shared" si="1"/>
        <v>0</v>
      </c>
    </row>
    <row r="21" spans="1:6" x14ac:dyDescent="0.25">
      <c r="A21" s="41" t="s">
        <v>162</v>
      </c>
      <c r="B21" s="46"/>
      <c r="C21" s="50"/>
      <c r="E21" s="58">
        <f t="shared" si="0"/>
        <v>0</v>
      </c>
      <c r="F21" s="58">
        <f t="shared" si="1"/>
        <v>0</v>
      </c>
    </row>
    <row r="22" spans="1:6" x14ac:dyDescent="0.25">
      <c r="A22" s="41" t="s">
        <v>49</v>
      </c>
      <c r="B22" s="46"/>
      <c r="C22" s="50"/>
      <c r="E22" s="58">
        <f t="shared" si="0"/>
        <v>0</v>
      </c>
      <c r="F22" s="58">
        <f t="shared" si="1"/>
        <v>0</v>
      </c>
    </row>
    <row r="23" spans="1:6" x14ac:dyDescent="0.25">
      <c r="A23" s="41" t="s">
        <v>144</v>
      </c>
      <c r="B23" s="46"/>
      <c r="C23" s="50"/>
      <c r="E23" s="58">
        <f t="shared" si="0"/>
        <v>0</v>
      </c>
      <c r="F23" s="58">
        <f t="shared" si="1"/>
        <v>0</v>
      </c>
    </row>
    <row r="24" spans="1:6" x14ac:dyDescent="0.25">
      <c r="A24" s="41" t="s">
        <v>50</v>
      </c>
      <c r="B24" s="46"/>
      <c r="C24" s="50"/>
      <c r="E24" s="58">
        <f t="shared" si="0"/>
        <v>0</v>
      </c>
      <c r="F24" s="58">
        <f t="shared" si="1"/>
        <v>0</v>
      </c>
    </row>
    <row r="25" spans="1:6" x14ac:dyDescent="0.25">
      <c r="A25" s="41" t="s">
        <v>156</v>
      </c>
      <c r="B25" s="46"/>
      <c r="C25" s="50"/>
      <c r="E25" s="58">
        <f t="shared" si="0"/>
        <v>0</v>
      </c>
      <c r="F25" s="58">
        <f t="shared" si="1"/>
        <v>0</v>
      </c>
    </row>
    <row r="26" spans="1:6" x14ac:dyDescent="0.25">
      <c r="A26" s="41" t="s">
        <v>150</v>
      </c>
      <c r="B26" s="46"/>
      <c r="C26" s="50"/>
      <c r="E26" s="58">
        <f t="shared" si="0"/>
        <v>0</v>
      </c>
      <c r="F26" s="58">
        <f t="shared" si="1"/>
        <v>0</v>
      </c>
    </row>
    <row r="27" spans="1:6" x14ac:dyDescent="0.25">
      <c r="A27" s="41" t="s">
        <v>151</v>
      </c>
      <c r="B27" s="46"/>
      <c r="C27" s="50"/>
      <c r="E27" s="58">
        <f t="shared" si="0"/>
        <v>0</v>
      </c>
      <c r="F27" s="58">
        <f t="shared" si="1"/>
        <v>0</v>
      </c>
    </row>
    <row r="28" spans="1:6" x14ac:dyDescent="0.25">
      <c r="A28" s="41" t="s">
        <v>4</v>
      </c>
      <c r="B28" s="46"/>
      <c r="C28" s="50"/>
      <c r="E28" s="58">
        <f t="shared" si="0"/>
        <v>0</v>
      </c>
      <c r="F28" s="58">
        <f t="shared" si="1"/>
        <v>0</v>
      </c>
    </row>
    <row r="29" spans="1:6" x14ac:dyDescent="0.25">
      <c r="A29" s="41" t="s">
        <v>51</v>
      </c>
      <c r="B29" s="46"/>
      <c r="C29" s="50"/>
      <c r="E29" s="58">
        <f t="shared" si="0"/>
        <v>0</v>
      </c>
      <c r="F29" s="58">
        <f t="shared" si="1"/>
        <v>0</v>
      </c>
    </row>
    <row r="30" spans="1:6" x14ac:dyDescent="0.25">
      <c r="A30" s="41" t="s">
        <v>132</v>
      </c>
      <c r="B30" s="46"/>
      <c r="C30" s="50"/>
      <c r="E30" s="58">
        <f t="shared" si="0"/>
        <v>0</v>
      </c>
      <c r="F30" s="58">
        <f t="shared" si="1"/>
        <v>0</v>
      </c>
    </row>
    <row r="31" spans="1:6" x14ac:dyDescent="0.25">
      <c r="A31" s="41" t="s">
        <v>147</v>
      </c>
      <c r="B31" s="46"/>
      <c r="C31" s="50"/>
      <c r="E31" s="58">
        <f t="shared" si="0"/>
        <v>0</v>
      </c>
      <c r="F31" s="58">
        <f t="shared" si="1"/>
        <v>0</v>
      </c>
    </row>
    <row r="32" spans="1:6" x14ac:dyDescent="0.25">
      <c r="A32" s="41" t="s">
        <v>141</v>
      </c>
      <c r="B32" s="46"/>
      <c r="C32" s="50"/>
      <c r="E32" s="58">
        <f t="shared" si="0"/>
        <v>0</v>
      </c>
      <c r="F32" s="58">
        <f t="shared" si="1"/>
        <v>0</v>
      </c>
    </row>
    <row r="33" spans="1:9" x14ac:dyDescent="0.25">
      <c r="A33" s="43" t="s">
        <v>52</v>
      </c>
      <c r="B33" s="46"/>
      <c r="C33" s="50"/>
      <c r="E33" s="58">
        <f t="shared" si="0"/>
        <v>0</v>
      </c>
      <c r="F33" s="58">
        <f t="shared" si="1"/>
        <v>0</v>
      </c>
      <c r="H33" s="59"/>
      <c r="I33" s="58"/>
    </row>
    <row r="34" spans="1:9" x14ac:dyDescent="0.25">
      <c r="A34" s="43" t="s">
        <v>179</v>
      </c>
      <c r="B34" s="46"/>
      <c r="C34" s="50"/>
      <c r="E34" s="58">
        <f t="shared" si="0"/>
        <v>0</v>
      </c>
      <c r="F34" s="58">
        <f t="shared" si="1"/>
        <v>0</v>
      </c>
      <c r="H34" s="59"/>
    </row>
    <row r="35" spans="1:9" x14ac:dyDescent="0.25">
      <c r="A35" s="43" t="s">
        <v>53</v>
      </c>
      <c r="B35" s="46"/>
      <c r="C35" s="50"/>
      <c r="E35" s="58">
        <f t="shared" si="0"/>
        <v>0</v>
      </c>
      <c r="F35" s="58">
        <f t="shared" si="1"/>
        <v>0</v>
      </c>
    </row>
    <row r="36" spans="1:9" x14ac:dyDescent="0.25">
      <c r="A36" s="41" t="s">
        <v>54</v>
      </c>
      <c r="B36" s="46"/>
      <c r="C36" s="50"/>
      <c r="E36" s="58">
        <f t="shared" si="0"/>
        <v>0</v>
      </c>
      <c r="F36" s="58">
        <f t="shared" si="1"/>
        <v>0</v>
      </c>
    </row>
    <row r="37" spans="1:9" x14ac:dyDescent="0.25">
      <c r="A37" s="41" t="s">
        <v>55</v>
      </c>
      <c r="B37" s="46"/>
      <c r="C37" s="50"/>
      <c r="E37" s="58">
        <f t="shared" si="0"/>
        <v>0</v>
      </c>
      <c r="F37" s="58">
        <f t="shared" si="1"/>
        <v>0</v>
      </c>
    </row>
    <row r="38" spans="1:9" x14ac:dyDescent="0.25">
      <c r="A38" s="41" t="s">
        <v>154</v>
      </c>
      <c r="B38" s="46"/>
      <c r="C38" s="50"/>
      <c r="E38" s="58">
        <f t="shared" si="0"/>
        <v>0</v>
      </c>
      <c r="F38" s="58">
        <f t="shared" si="1"/>
        <v>0</v>
      </c>
    </row>
    <row r="39" spans="1:9" x14ac:dyDescent="0.25">
      <c r="A39" s="41" t="s">
        <v>56</v>
      </c>
      <c r="B39" s="46"/>
      <c r="C39" s="50"/>
      <c r="E39" s="58">
        <f t="shared" si="0"/>
        <v>0</v>
      </c>
      <c r="F39" s="58">
        <f t="shared" si="1"/>
        <v>0</v>
      </c>
    </row>
    <row r="40" spans="1:9" x14ac:dyDescent="0.25">
      <c r="A40" s="41" t="s">
        <v>169</v>
      </c>
      <c r="B40" s="46"/>
      <c r="C40" s="50"/>
      <c r="E40" s="58">
        <f t="shared" si="0"/>
        <v>0</v>
      </c>
      <c r="F40" s="58">
        <f t="shared" si="1"/>
        <v>0</v>
      </c>
    </row>
    <row r="41" spans="1:9" x14ac:dyDescent="0.25">
      <c r="A41" s="41" t="s">
        <v>5</v>
      </c>
      <c r="B41" s="46"/>
      <c r="C41" s="50"/>
      <c r="E41" s="58">
        <f t="shared" si="0"/>
        <v>0</v>
      </c>
      <c r="F41" s="58">
        <f t="shared" si="1"/>
        <v>0</v>
      </c>
    </row>
    <row r="42" spans="1:9" x14ac:dyDescent="0.25">
      <c r="A42" s="41" t="s">
        <v>57</v>
      </c>
      <c r="B42" s="46"/>
      <c r="C42" s="50"/>
      <c r="E42" s="58">
        <f t="shared" si="0"/>
        <v>0</v>
      </c>
      <c r="F42" s="58">
        <f t="shared" si="1"/>
        <v>0</v>
      </c>
    </row>
    <row r="43" spans="1:9" x14ac:dyDescent="0.25">
      <c r="A43" s="41" t="s">
        <v>58</v>
      </c>
      <c r="B43" s="46"/>
      <c r="C43" s="50"/>
      <c r="E43" s="58">
        <f t="shared" si="0"/>
        <v>0</v>
      </c>
      <c r="F43" s="58">
        <f t="shared" si="1"/>
        <v>0</v>
      </c>
    </row>
    <row r="44" spans="1:9" x14ac:dyDescent="0.25">
      <c r="A44" s="41" t="s">
        <v>152</v>
      </c>
      <c r="B44" s="65"/>
      <c r="C44" s="50"/>
      <c r="E44" s="58">
        <f t="shared" si="0"/>
        <v>0</v>
      </c>
      <c r="F44" s="58">
        <f t="shared" si="1"/>
        <v>0</v>
      </c>
    </row>
    <row r="45" spans="1:9" x14ac:dyDescent="0.25">
      <c r="A45" s="42" t="s">
        <v>135</v>
      </c>
      <c r="B45" s="46"/>
      <c r="C45" s="50"/>
      <c r="E45" s="58">
        <f t="shared" si="0"/>
        <v>0</v>
      </c>
      <c r="F45" s="58">
        <f t="shared" si="1"/>
        <v>0</v>
      </c>
    </row>
    <row r="46" spans="1:9" x14ac:dyDescent="0.25">
      <c r="A46" s="41" t="s">
        <v>59</v>
      </c>
      <c r="B46" s="46"/>
      <c r="C46" s="50"/>
      <c r="E46" s="58">
        <f t="shared" si="0"/>
        <v>0</v>
      </c>
      <c r="F46" s="58">
        <f t="shared" si="1"/>
        <v>0</v>
      </c>
    </row>
    <row r="47" spans="1:9" x14ac:dyDescent="0.25">
      <c r="A47" s="41" t="s">
        <v>60</v>
      </c>
      <c r="B47" s="46"/>
      <c r="C47" s="50"/>
      <c r="E47" s="58">
        <f t="shared" si="0"/>
        <v>0</v>
      </c>
      <c r="F47" s="58">
        <f t="shared" si="1"/>
        <v>0</v>
      </c>
    </row>
    <row r="48" spans="1:9" x14ac:dyDescent="0.25">
      <c r="A48" s="41" t="s">
        <v>61</v>
      </c>
      <c r="B48" s="46"/>
      <c r="C48" s="50"/>
      <c r="E48" s="58">
        <f t="shared" si="0"/>
        <v>0</v>
      </c>
      <c r="F48" s="58">
        <f t="shared" si="1"/>
        <v>0</v>
      </c>
    </row>
    <row r="49" spans="1:6" x14ac:dyDescent="0.25">
      <c r="A49" s="41" t="s">
        <v>158</v>
      </c>
      <c r="B49" s="46"/>
      <c r="C49" s="50"/>
      <c r="E49" s="58">
        <f t="shared" si="0"/>
        <v>0</v>
      </c>
      <c r="F49" s="58">
        <f t="shared" si="1"/>
        <v>0</v>
      </c>
    </row>
    <row r="50" spans="1:6" x14ac:dyDescent="0.25">
      <c r="A50" s="41" t="s">
        <v>178</v>
      </c>
      <c r="B50" s="46"/>
      <c r="C50" s="50"/>
      <c r="E50" s="58">
        <f t="shared" si="0"/>
        <v>0</v>
      </c>
      <c r="F50" s="58">
        <f t="shared" si="1"/>
        <v>0</v>
      </c>
    </row>
    <row r="51" spans="1:6" x14ac:dyDescent="0.25">
      <c r="A51" s="41" t="s">
        <v>170</v>
      </c>
      <c r="B51" s="46"/>
      <c r="C51" s="50"/>
      <c r="E51" s="58">
        <f t="shared" si="0"/>
        <v>0</v>
      </c>
      <c r="F51" s="58">
        <f t="shared" si="1"/>
        <v>0</v>
      </c>
    </row>
    <row r="52" spans="1:6" x14ac:dyDescent="0.25">
      <c r="A52" s="41" t="s">
        <v>165</v>
      </c>
      <c r="B52" s="46"/>
      <c r="C52" s="50"/>
      <c r="E52" s="58">
        <f t="shared" si="0"/>
        <v>0</v>
      </c>
      <c r="F52" s="58">
        <f t="shared" si="1"/>
        <v>0</v>
      </c>
    </row>
    <row r="53" spans="1:6" x14ac:dyDescent="0.25">
      <c r="A53" s="41" t="s">
        <v>6</v>
      </c>
      <c r="B53" s="46"/>
      <c r="C53" s="50"/>
      <c r="E53" s="58">
        <f t="shared" si="0"/>
        <v>0</v>
      </c>
      <c r="F53" s="58">
        <f t="shared" si="1"/>
        <v>0</v>
      </c>
    </row>
    <row r="54" spans="1:6" x14ac:dyDescent="0.25">
      <c r="A54" s="41" t="s">
        <v>7</v>
      </c>
      <c r="B54" s="46"/>
      <c r="C54" s="50"/>
      <c r="E54" s="58">
        <f t="shared" si="0"/>
        <v>0</v>
      </c>
      <c r="F54" s="58">
        <f t="shared" si="1"/>
        <v>0</v>
      </c>
    </row>
    <row r="55" spans="1:6" x14ac:dyDescent="0.25">
      <c r="A55" s="41" t="s">
        <v>62</v>
      </c>
      <c r="B55" s="46"/>
      <c r="C55" s="50"/>
      <c r="E55" s="58">
        <f t="shared" si="0"/>
        <v>0</v>
      </c>
      <c r="F55" s="58">
        <f t="shared" si="1"/>
        <v>0</v>
      </c>
    </row>
    <row r="56" spans="1:6" x14ac:dyDescent="0.25">
      <c r="A56" s="42" t="s">
        <v>63</v>
      </c>
      <c r="B56" s="46"/>
      <c r="C56" s="50"/>
      <c r="E56" s="58">
        <f t="shared" si="0"/>
        <v>0</v>
      </c>
      <c r="F56" s="58">
        <f t="shared" si="1"/>
        <v>0</v>
      </c>
    </row>
    <row r="57" spans="1:6" x14ac:dyDescent="0.25">
      <c r="A57" s="41" t="s">
        <v>137</v>
      </c>
      <c r="B57" s="46"/>
      <c r="C57" s="50"/>
      <c r="E57" s="58">
        <f t="shared" si="0"/>
        <v>0</v>
      </c>
      <c r="F57" s="58">
        <f t="shared" si="1"/>
        <v>0</v>
      </c>
    </row>
    <row r="58" spans="1:6" x14ac:dyDescent="0.25">
      <c r="A58" s="41" t="s">
        <v>8</v>
      </c>
      <c r="B58" s="46"/>
      <c r="C58" s="50"/>
      <c r="E58" s="58">
        <f t="shared" si="0"/>
        <v>0</v>
      </c>
      <c r="F58" s="58">
        <f t="shared" si="1"/>
        <v>0</v>
      </c>
    </row>
    <row r="59" spans="1:6" x14ac:dyDescent="0.25">
      <c r="A59" s="41" t="s">
        <v>64</v>
      </c>
      <c r="B59" s="46"/>
      <c r="C59" s="50"/>
      <c r="E59" s="58">
        <f t="shared" si="0"/>
        <v>0</v>
      </c>
      <c r="F59" s="58">
        <f t="shared" si="1"/>
        <v>0</v>
      </c>
    </row>
    <row r="60" spans="1:6" x14ac:dyDescent="0.25">
      <c r="A60" s="41" t="s">
        <v>65</v>
      </c>
      <c r="B60" s="46"/>
      <c r="C60" s="50"/>
      <c r="E60" s="58">
        <f t="shared" si="0"/>
        <v>0</v>
      </c>
      <c r="F60" s="58">
        <f t="shared" si="1"/>
        <v>0</v>
      </c>
    </row>
    <row r="61" spans="1:6" x14ac:dyDescent="0.25">
      <c r="A61" s="41" t="s">
        <v>66</v>
      </c>
      <c r="B61" s="46"/>
      <c r="C61" s="50"/>
      <c r="E61" s="58">
        <f t="shared" si="0"/>
        <v>0</v>
      </c>
      <c r="F61" s="58">
        <f t="shared" si="1"/>
        <v>0</v>
      </c>
    </row>
    <row r="62" spans="1:6" x14ac:dyDescent="0.25">
      <c r="A62" s="41" t="s">
        <v>67</v>
      </c>
      <c r="B62" s="46"/>
      <c r="C62" s="50"/>
      <c r="E62" s="58">
        <f t="shared" si="0"/>
        <v>0</v>
      </c>
      <c r="F62" s="58">
        <f t="shared" si="1"/>
        <v>0</v>
      </c>
    </row>
    <row r="63" spans="1:6" x14ac:dyDescent="0.25">
      <c r="A63" s="41" t="s">
        <v>68</v>
      </c>
      <c r="B63" s="46"/>
      <c r="C63" s="50"/>
      <c r="E63" s="58">
        <f t="shared" si="0"/>
        <v>0</v>
      </c>
      <c r="F63" s="58">
        <f t="shared" si="1"/>
        <v>0</v>
      </c>
    </row>
    <row r="64" spans="1:6" x14ac:dyDescent="0.25">
      <c r="A64" s="41" t="s">
        <v>69</v>
      </c>
      <c r="B64" s="46"/>
      <c r="C64" s="50"/>
      <c r="E64" s="58">
        <f t="shared" si="0"/>
        <v>0</v>
      </c>
      <c r="F64" s="58">
        <f t="shared" si="1"/>
        <v>0</v>
      </c>
    </row>
    <row r="65" spans="1:6" x14ac:dyDescent="0.25">
      <c r="A65" s="41" t="s">
        <v>171</v>
      </c>
      <c r="B65" s="46"/>
      <c r="C65" s="50"/>
      <c r="E65" s="58">
        <f t="shared" si="0"/>
        <v>0</v>
      </c>
      <c r="F65" s="58">
        <f t="shared" si="1"/>
        <v>0</v>
      </c>
    </row>
    <row r="66" spans="1:6" x14ac:dyDescent="0.25">
      <c r="A66" s="41" t="s">
        <v>39</v>
      </c>
      <c r="B66" s="46"/>
      <c r="C66" s="50"/>
      <c r="E66" s="58">
        <f t="shared" si="0"/>
        <v>0</v>
      </c>
      <c r="F66" s="58">
        <f t="shared" si="1"/>
        <v>0</v>
      </c>
    </row>
    <row r="67" spans="1:6" x14ac:dyDescent="0.25">
      <c r="A67" s="41" t="s">
        <v>27</v>
      </c>
      <c r="B67" s="46"/>
      <c r="C67" s="50"/>
      <c r="E67" s="58">
        <f t="shared" si="0"/>
        <v>0</v>
      </c>
      <c r="F67" s="58">
        <f t="shared" si="1"/>
        <v>0</v>
      </c>
    </row>
    <row r="68" spans="1:6" x14ac:dyDescent="0.25">
      <c r="A68" s="41" t="s">
        <v>28</v>
      </c>
      <c r="B68" s="46"/>
      <c r="C68" s="50"/>
      <c r="E68" s="58">
        <f t="shared" si="0"/>
        <v>0</v>
      </c>
      <c r="F68" s="58">
        <f t="shared" si="1"/>
        <v>0</v>
      </c>
    </row>
    <row r="69" spans="1:6" x14ac:dyDescent="0.25">
      <c r="A69" s="41" t="s">
        <v>9</v>
      </c>
      <c r="B69" s="46"/>
      <c r="C69" s="50"/>
      <c r="E69" s="58">
        <f t="shared" si="0"/>
        <v>0</v>
      </c>
      <c r="F69" s="58">
        <f t="shared" si="1"/>
        <v>0</v>
      </c>
    </row>
    <row r="70" spans="1:6" x14ac:dyDescent="0.25">
      <c r="A70" s="41" t="s">
        <v>70</v>
      </c>
      <c r="B70" s="46"/>
      <c r="C70" s="50"/>
      <c r="E70" s="58">
        <f t="shared" si="0"/>
        <v>0</v>
      </c>
      <c r="F70" s="58">
        <f t="shared" si="1"/>
        <v>0</v>
      </c>
    </row>
    <row r="71" spans="1:6" x14ac:dyDescent="0.25">
      <c r="A71" s="41" t="s">
        <v>71</v>
      </c>
      <c r="B71" s="46"/>
      <c r="C71" s="50"/>
      <c r="E71" s="58">
        <f t="shared" si="0"/>
        <v>0</v>
      </c>
      <c r="F71" s="58">
        <f t="shared" si="1"/>
        <v>0</v>
      </c>
    </row>
    <row r="72" spans="1:6" x14ac:dyDescent="0.25">
      <c r="A72" s="41" t="s">
        <v>10</v>
      </c>
      <c r="B72" s="46"/>
      <c r="C72" s="50"/>
      <c r="E72" s="58">
        <f t="shared" si="0"/>
        <v>0</v>
      </c>
      <c r="F72" s="58">
        <f t="shared" si="1"/>
        <v>0</v>
      </c>
    </row>
    <row r="73" spans="1:6" x14ac:dyDescent="0.25">
      <c r="A73" s="41" t="s">
        <v>142</v>
      </c>
      <c r="B73" s="46"/>
      <c r="C73" s="50"/>
      <c r="E73" s="58">
        <f t="shared" si="0"/>
        <v>0</v>
      </c>
      <c r="F73" s="58">
        <f t="shared" si="1"/>
        <v>0</v>
      </c>
    </row>
    <row r="74" spans="1:6" x14ac:dyDescent="0.25">
      <c r="A74" s="41" t="s">
        <v>160</v>
      </c>
      <c r="B74" s="46"/>
      <c r="C74" s="50"/>
      <c r="E74" s="58">
        <f t="shared" si="0"/>
        <v>0</v>
      </c>
      <c r="F74" s="58">
        <f t="shared" si="1"/>
        <v>0</v>
      </c>
    </row>
    <row r="75" spans="1:6" x14ac:dyDescent="0.25">
      <c r="A75" s="41" t="s">
        <v>72</v>
      </c>
      <c r="B75" s="46"/>
      <c r="C75" s="50"/>
      <c r="E75" s="58">
        <f t="shared" si="0"/>
        <v>0</v>
      </c>
      <c r="F75" s="58">
        <f t="shared" si="1"/>
        <v>0</v>
      </c>
    </row>
    <row r="76" spans="1:6" x14ac:dyDescent="0.25">
      <c r="A76" s="41" t="s">
        <v>11</v>
      </c>
      <c r="B76" s="46"/>
      <c r="C76" s="50"/>
      <c r="E76" s="58">
        <f t="shared" si="0"/>
        <v>0</v>
      </c>
      <c r="F76" s="58">
        <f t="shared" si="1"/>
        <v>0</v>
      </c>
    </row>
    <row r="77" spans="1:6" x14ac:dyDescent="0.25">
      <c r="A77" s="41" t="s">
        <v>30</v>
      </c>
      <c r="B77" s="46"/>
      <c r="C77" s="50"/>
      <c r="E77" s="58">
        <f t="shared" si="0"/>
        <v>0</v>
      </c>
      <c r="F77" s="58">
        <f t="shared" si="1"/>
        <v>0</v>
      </c>
    </row>
    <row r="78" spans="1:6" x14ac:dyDescent="0.25">
      <c r="A78" s="41" t="s">
        <v>164</v>
      </c>
      <c r="B78" s="46"/>
      <c r="C78" s="50"/>
      <c r="E78" s="58">
        <f t="shared" si="0"/>
        <v>0</v>
      </c>
      <c r="F78" s="58">
        <f t="shared" si="1"/>
        <v>0</v>
      </c>
    </row>
    <row r="79" spans="1:6" x14ac:dyDescent="0.25">
      <c r="A79" s="41" t="s">
        <v>168</v>
      </c>
      <c r="B79" s="46"/>
      <c r="C79" s="50"/>
      <c r="E79" s="58">
        <f t="shared" si="0"/>
        <v>0</v>
      </c>
      <c r="F79" s="58">
        <f t="shared" si="1"/>
        <v>0</v>
      </c>
    </row>
    <row r="80" spans="1:6" x14ac:dyDescent="0.25">
      <c r="A80" s="41" t="s">
        <v>31</v>
      </c>
      <c r="B80" s="46"/>
      <c r="C80" s="50"/>
      <c r="E80" s="58">
        <f t="shared" ref="E80:E148" si="2">B80/5</f>
        <v>0</v>
      </c>
      <c r="F80" s="58">
        <f t="shared" ref="F80:F148" si="3">C80/8</f>
        <v>0</v>
      </c>
    </row>
    <row r="81" spans="1:6" x14ac:dyDescent="0.25">
      <c r="A81" s="41" t="s">
        <v>12</v>
      </c>
      <c r="B81" s="46"/>
      <c r="C81" s="50"/>
      <c r="E81" s="58">
        <f t="shared" si="2"/>
        <v>0</v>
      </c>
      <c r="F81" s="58">
        <f t="shared" si="3"/>
        <v>0</v>
      </c>
    </row>
    <row r="82" spans="1:6" x14ac:dyDescent="0.25">
      <c r="A82" s="41" t="s">
        <v>13</v>
      </c>
      <c r="B82" s="46"/>
      <c r="C82" s="50"/>
      <c r="E82" s="58">
        <f t="shared" si="2"/>
        <v>0</v>
      </c>
      <c r="F82" s="58">
        <f t="shared" si="3"/>
        <v>0</v>
      </c>
    </row>
    <row r="83" spans="1:6" x14ac:dyDescent="0.25">
      <c r="A83" s="41" t="s">
        <v>73</v>
      </c>
      <c r="B83" s="46"/>
      <c r="C83" s="50"/>
      <c r="E83" s="58">
        <f t="shared" si="2"/>
        <v>0</v>
      </c>
      <c r="F83" s="58">
        <f t="shared" si="3"/>
        <v>0</v>
      </c>
    </row>
    <row r="84" spans="1:6" x14ac:dyDescent="0.25">
      <c r="A84" s="41" t="s">
        <v>14</v>
      </c>
      <c r="B84" s="46"/>
      <c r="C84" s="50"/>
      <c r="E84" s="58">
        <f t="shared" si="2"/>
        <v>0</v>
      </c>
      <c r="F84" s="58">
        <f t="shared" si="3"/>
        <v>0</v>
      </c>
    </row>
    <row r="85" spans="1:6" x14ac:dyDescent="0.25">
      <c r="A85" s="41" t="s">
        <v>74</v>
      </c>
      <c r="B85" s="46"/>
      <c r="C85" s="50"/>
      <c r="E85" s="58">
        <f t="shared" si="2"/>
        <v>0</v>
      </c>
      <c r="F85" s="58">
        <f t="shared" si="3"/>
        <v>0</v>
      </c>
    </row>
    <row r="86" spans="1:6" x14ac:dyDescent="0.25">
      <c r="A86" s="41" t="s">
        <v>75</v>
      </c>
      <c r="B86" s="46"/>
      <c r="C86" s="50"/>
      <c r="E86" s="58">
        <f t="shared" si="2"/>
        <v>0</v>
      </c>
      <c r="F86" s="58">
        <f t="shared" si="3"/>
        <v>0</v>
      </c>
    </row>
    <row r="87" spans="1:6" x14ac:dyDescent="0.25">
      <c r="A87" s="41" t="s">
        <v>76</v>
      </c>
      <c r="B87" s="46"/>
      <c r="C87" s="50"/>
      <c r="E87" s="58">
        <f t="shared" si="2"/>
        <v>0</v>
      </c>
      <c r="F87" s="58">
        <f t="shared" si="3"/>
        <v>0</v>
      </c>
    </row>
    <row r="88" spans="1:6" x14ac:dyDescent="0.25">
      <c r="A88" s="41" t="s">
        <v>174</v>
      </c>
      <c r="B88" s="46"/>
      <c r="C88" s="50"/>
      <c r="E88" s="58">
        <f t="shared" si="2"/>
        <v>0</v>
      </c>
      <c r="F88" s="58">
        <f t="shared" si="3"/>
        <v>0</v>
      </c>
    </row>
    <row r="89" spans="1:6" x14ac:dyDescent="0.25">
      <c r="A89" s="41" t="s">
        <v>77</v>
      </c>
      <c r="B89" s="46"/>
      <c r="C89" s="50"/>
      <c r="E89" s="58">
        <f t="shared" si="2"/>
        <v>0</v>
      </c>
      <c r="F89" s="58">
        <f t="shared" si="3"/>
        <v>0</v>
      </c>
    </row>
    <row r="90" spans="1:6" x14ac:dyDescent="0.25">
      <c r="A90" s="41" t="s">
        <v>176</v>
      </c>
      <c r="B90" s="46"/>
      <c r="C90" s="50"/>
      <c r="E90" s="58">
        <f t="shared" si="2"/>
        <v>0</v>
      </c>
      <c r="F90" s="58">
        <f t="shared" si="3"/>
        <v>0</v>
      </c>
    </row>
    <row r="91" spans="1:6" x14ac:dyDescent="0.25">
      <c r="A91" s="41" t="s">
        <v>148</v>
      </c>
      <c r="B91" s="46"/>
      <c r="C91" s="50"/>
      <c r="E91" s="58">
        <f t="shared" si="2"/>
        <v>0</v>
      </c>
      <c r="F91" s="58">
        <f t="shared" si="3"/>
        <v>0</v>
      </c>
    </row>
    <row r="92" spans="1:6" x14ac:dyDescent="0.25">
      <c r="A92" s="41" t="s">
        <v>32</v>
      </c>
      <c r="B92" s="46"/>
      <c r="C92" s="50"/>
      <c r="E92" s="58">
        <f t="shared" si="2"/>
        <v>0</v>
      </c>
      <c r="F92" s="58">
        <f t="shared" si="3"/>
        <v>0</v>
      </c>
    </row>
    <row r="93" spans="1:6" x14ac:dyDescent="0.25">
      <c r="A93" s="41" t="s">
        <v>78</v>
      </c>
      <c r="B93" s="46"/>
      <c r="C93" s="50"/>
      <c r="E93" s="58">
        <f t="shared" si="2"/>
        <v>0</v>
      </c>
      <c r="F93" s="58">
        <f t="shared" si="3"/>
        <v>0</v>
      </c>
    </row>
    <row r="94" spans="1:6" x14ac:dyDescent="0.25">
      <c r="A94" s="41" t="s">
        <v>79</v>
      </c>
      <c r="B94" s="46"/>
      <c r="C94" s="50"/>
      <c r="E94" s="58">
        <f t="shared" si="2"/>
        <v>0</v>
      </c>
      <c r="F94" s="58">
        <f t="shared" si="3"/>
        <v>0</v>
      </c>
    </row>
    <row r="95" spans="1:6" x14ac:dyDescent="0.25">
      <c r="A95" s="41" t="s">
        <v>33</v>
      </c>
      <c r="B95" s="46"/>
      <c r="C95" s="50"/>
      <c r="E95" s="58">
        <f t="shared" si="2"/>
        <v>0</v>
      </c>
      <c r="F95" s="58">
        <f t="shared" si="3"/>
        <v>0</v>
      </c>
    </row>
    <row r="96" spans="1:6" x14ac:dyDescent="0.25">
      <c r="A96" s="41" t="s">
        <v>15</v>
      </c>
      <c r="B96" s="46"/>
      <c r="C96" s="50"/>
      <c r="E96" s="58">
        <f t="shared" si="2"/>
        <v>0</v>
      </c>
      <c r="F96" s="58">
        <f t="shared" si="3"/>
        <v>0</v>
      </c>
    </row>
    <row r="97" spans="1:6" x14ac:dyDescent="0.25">
      <c r="A97" s="41" t="s">
        <v>159</v>
      </c>
      <c r="B97" s="46"/>
      <c r="C97" s="50"/>
      <c r="E97" s="58">
        <f t="shared" si="2"/>
        <v>0</v>
      </c>
      <c r="F97" s="58">
        <f t="shared" si="3"/>
        <v>0</v>
      </c>
    </row>
    <row r="98" spans="1:6" x14ac:dyDescent="0.25">
      <c r="A98" s="41" t="s">
        <v>38</v>
      </c>
      <c r="B98" s="46"/>
      <c r="C98" s="50"/>
      <c r="E98" s="58">
        <f t="shared" si="2"/>
        <v>0</v>
      </c>
      <c r="F98" s="58">
        <f t="shared" si="3"/>
        <v>0</v>
      </c>
    </row>
    <row r="99" spans="1:6" x14ac:dyDescent="0.25">
      <c r="A99" s="41" t="s">
        <v>80</v>
      </c>
      <c r="B99" s="46"/>
      <c r="C99" s="50"/>
      <c r="E99" s="58">
        <f t="shared" si="2"/>
        <v>0</v>
      </c>
      <c r="F99" s="58">
        <f t="shared" si="3"/>
        <v>0</v>
      </c>
    </row>
    <row r="100" spans="1:6" x14ac:dyDescent="0.25">
      <c r="A100" s="41" t="s">
        <v>81</v>
      </c>
      <c r="B100" s="46"/>
      <c r="C100" s="50"/>
      <c r="E100" s="58">
        <f t="shared" si="2"/>
        <v>0</v>
      </c>
      <c r="F100" s="58">
        <f t="shared" si="3"/>
        <v>0</v>
      </c>
    </row>
    <row r="101" spans="1:6" x14ac:dyDescent="0.25">
      <c r="A101" s="41" t="s">
        <v>16</v>
      </c>
      <c r="B101" s="46"/>
      <c r="C101" s="50"/>
      <c r="E101" s="58">
        <f t="shared" si="2"/>
        <v>0</v>
      </c>
      <c r="F101" s="58">
        <f t="shared" si="3"/>
        <v>0</v>
      </c>
    </row>
    <row r="102" spans="1:6" x14ac:dyDescent="0.25">
      <c r="A102" s="41" t="s">
        <v>177</v>
      </c>
      <c r="B102" s="46"/>
      <c r="C102" s="50"/>
      <c r="E102" s="58">
        <f t="shared" si="2"/>
        <v>0</v>
      </c>
      <c r="F102" s="58">
        <f t="shared" si="3"/>
        <v>0</v>
      </c>
    </row>
    <row r="103" spans="1:6" x14ac:dyDescent="0.25">
      <c r="A103" s="41" t="s">
        <v>34</v>
      </c>
      <c r="B103" s="46"/>
      <c r="C103" s="50"/>
      <c r="E103" s="58">
        <f t="shared" si="2"/>
        <v>0</v>
      </c>
      <c r="F103" s="58">
        <f t="shared" si="3"/>
        <v>0</v>
      </c>
    </row>
    <row r="104" spans="1:6" x14ac:dyDescent="0.25">
      <c r="A104" s="41" t="s">
        <v>82</v>
      </c>
      <c r="B104" s="46"/>
      <c r="C104" s="50"/>
      <c r="E104" s="58">
        <f t="shared" si="2"/>
        <v>0</v>
      </c>
      <c r="F104" s="58">
        <f t="shared" si="3"/>
        <v>0</v>
      </c>
    </row>
    <row r="105" spans="1:6" x14ac:dyDescent="0.25">
      <c r="A105" s="41" t="s">
        <v>180</v>
      </c>
      <c r="B105" s="46"/>
      <c r="C105" s="50"/>
      <c r="E105" s="58">
        <f t="shared" si="2"/>
        <v>0</v>
      </c>
      <c r="F105" s="58">
        <f t="shared" si="3"/>
        <v>0</v>
      </c>
    </row>
    <row r="106" spans="1:6" x14ac:dyDescent="0.25">
      <c r="A106" s="41" t="s">
        <v>193</v>
      </c>
      <c r="B106" s="46"/>
      <c r="C106" s="50"/>
      <c r="E106" s="58">
        <f t="shared" si="2"/>
        <v>0</v>
      </c>
      <c r="F106" s="58">
        <f t="shared" si="3"/>
        <v>0</v>
      </c>
    </row>
    <row r="107" spans="1:6" x14ac:dyDescent="0.25">
      <c r="A107" s="41" t="s">
        <v>35</v>
      </c>
      <c r="B107" s="46"/>
      <c r="C107" s="50"/>
      <c r="E107" s="58">
        <f t="shared" si="2"/>
        <v>0</v>
      </c>
      <c r="F107" s="58">
        <f t="shared" si="3"/>
        <v>0</v>
      </c>
    </row>
    <row r="108" spans="1:6" x14ac:dyDescent="0.25">
      <c r="A108" s="41" t="s">
        <v>83</v>
      </c>
      <c r="B108" s="46"/>
      <c r="C108" s="50"/>
      <c r="E108" s="58">
        <f t="shared" si="2"/>
        <v>0</v>
      </c>
      <c r="F108" s="58">
        <f t="shared" si="3"/>
        <v>0</v>
      </c>
    </row>
    <row r="109" spans="1:6" x14ac:dyDescent="0.25">
      <c r="A109" s="41" t="s">
        <v>133</v>
      </c>
      <c r="B109" s="46"/>
      <c r="C109" s="50"/>
      <c r="E109" s="58">
        <f t="shared" si="2"/>
        <v>0</v>
      </c>
      <c r="F109" s="58">
        <f t="shared" si="3"/>
        <v>0</v>
      </c>
    </row>
    <row r="110" spans="1:6" x14ac:dyDescent="0.25">
      <c r="A110" s="41" t="s">
        <v>140</v>
      </c>
      <c r="B110" s="46"/>
      <c r="C110" s="50"/>
      <c r="E110" s="58">
        <f t="shared" si="2"/>
        <v>0</v>
      </c>
      <c r="F110" s="58">
        <f t="shared" si="3"/>
        <v>0</v>
      </c>
    </row>
    <row r="111" spans="1:6" x14ac:dyDescent="0.25">
      <c r="A111" s="41" t="s">
        <v>166</v>
      </c>
      <c r="B111" s="46"/>
      <c r="C111" s="50"/>
      <c r="E111" s="58">
        <f t="shared" si="2"/>
        <v>0</v>
      </c>
      <c r="F111" s="58">
        <f t="shared" si="3"/>
        <v>0</v>
      </c>
    </row>
    <row r="112" spans="1:6" x14ac:dyDescent="0.25">
      <c r="A112" s="41" t="s">
        <v>17</v>
      </c>
      <c r="B112" s="46"/>
      <c r="C112" s="50"/>
      <c r="E112" s="58">
        <f t="shared" si="2"/>
        <v>0</v>
      </c>
      <c r="F112" s="58">
        <f t="shared" si="3"/>
        <v>0</v>
      </c>
    </row>
    <row r="113" spans="1:6" x14ac:dyDescent="0.25">
      <c r="A113" s="41" t="s">
        <v>84</v>
      </c>
      <c r="B113" s="46"/>
      <c r="C113" s="50"/>
      <c r="E113" s="58">
        <f t="shared" si="2"/>
        <v>0</v>
      </c>
      <c r="F113" s="58">
        <f t="shared" si="3"/>
        <v>0</v>
      </c>
    </row>
    <row r="114" spans="1:6" x14ac:dyDescent="0.25">
      <c r="A114" s="41" t="s">
        <v>85</v>
      </c>
      <c r="B114" s="46"/>
      <c r="C114" s="50"/>
      <c r="E114" s="58">
        <f t="shared" si="2"/>
        <v>0</v>
      </c>
      <c r="F114" s="58">
        <f t="shared" si="3"/>
        <v>0</v>
      </c>
    </row>
    <row r="115" spans="1:6" x14ac:dyDescent="0.25">
      <c r="A115" s="41" t="s">
        <v>18</v>
      </c>
      <c r="B115" s="46"/>
      <c r="C115" s="50"/>
      <c r="E115" s="58">
        <f t="shared" si="2"/>
        <v>0</v>
      </c>
      <c r="F115" s="58">
        <f t="shared" si="3"/>
        <v>0</v>
      </c>
    </row>
    <row r="116" spans="1:6" x14ac:dyDescent="0.25">
      <c r="A116" s="41" t="s">
        <v>167</v>
      </c>
      <c r="B116" s="46"/>
      <c r="C116" s="50"/>
      <c r="E116" s="58">
        <f t="shared" si="2"/>
        <v>0</v>
      </c>
      <c r="F116" s="58">
        <f t="shared" si="3"/>
        <v>0</v>
      </c>
    </row>
    <row r="117" spans="1:6" x14ac:dyDescent="0.25">
      <c r="A117" s="41" t="s">
        <v>149</v>
      </c>
      <c r="B117" s="46"/>
      <c r="C117" s="50"/>
      <c r="E117" s="58">
        <f t="shared" si="2"/>
        <v>0</v>
      </c>
      <c r="F117" s="58">
        <f t="shared" si="3"/>
        <v>0</v>
      </c>
    </row>
    <row r="118" spans="1:6" x14ac:dyDescent="0.25">
      <c r="A118" s="41" t="s">
        <v>157</v>
      </c>
      <c r="B118" s="46"/>
      <c r="C118" s="50"/>
      <c r="E118" s="58">
        <f t="shared" si="2"/>
        <v>0</v>
      </c>
      <c r="F118" s="58">
        <f t="shared" si="3"/>
        <v>0</v>
      </c>
    </row>
    <row r="119" spans="1:6" x14ac:dyDescent="0.25">
      <c r="A119" s="41" t="s">
        <v>19</v>
      </c>
      <c r="B119" s="46"/>
      <c r="C119" s="50"/>
      <c r="E119" s="58">
        <f t="shared" si="2"/>
        <v>0</v>
      </c>
      <c r="F119" s="58">
        <f t="shared" si="3"/>
        <v>0</v>
      </c>
    </row>
    <row r="120" spans="1:6" x14ac:dyDescent="0.25">
      <c r="A120" s="41" t="s">
        <v>20</v>
      </c>
      <c r="B120" s="46"/>
      <c r="C120" s="50"/>
      <c r="E120" s="58">
        <f t="shared" si="2"/>
        <v>0</v>
      </c>
      <c r="F120" s="58">
        <f t="shared" si="3"/>
        <v>0</v>
      </c>
    </row>
    <row r="121" spans="1:6" x14ac:dyDescent="0.25">
      <c r="A121" s="41" t="s">
        <v>86</v>
      </c>
      <c r="B121" s="46"/>
      <c r="C121" s="50"/>
      <c r="E121" s="58">
        <f t="shared" si="2"/>
        <v>0</v>
      </c>
      <c r="F121" s="58">
        <f t="shared" si="3"/>
        <v>0</v>
      </c>
    </row>
    <row r="122" spans="1:6" x14ac:dyDescent="0.25">
      <c r="A122" s="41" t="s">
        <v>87</v>
      </c>
      <c r="B122" s="46"/>
      <c r="C122" s="50"/>
      <c r="E122" s="58">
        <f t="shared" si="2"/>
        <v>0</v>
      </c>
      <c r="F122" s="58">
        <f t="shared" si="3"/>
        <v>0</v>
      </c>
    </row>
    <row r="123" spans="1:6" x14ac:dyDescent="0.25">
      <c r="A123" s="41" t="s">
        <v>88</v>
      </c>
      <c r="B123" s="46"/>
      <c r="C123" s="50"/>
      <c r="E123" s="58">
        <f t="shared" si="2"/>
        <v>0</v>
      </c>
      <c r="F123" s="58">
        <f t="shared" si="3"/>
        <v>0</v>
      </c>
    </row>
    <row r="124" spans="1:6" x14ac:dyDescent="0.25">
      <c r="A124" s="41" t="s">
        <v>89</v>
      </c>
      <c r="B124" s="46"/>
      <c r="C124" s="50"/>
      <c r="E124" s="58">
        <f t="shared" si="2"/>
        <v>0</v>
      </c>
      <c r="F124" s="58">
        <f t="shared" si="3"/>
        <v>0</v>
      </c>
    </row>
    <row r="125" spans="1:6" x14ac:dyDescent="0.25">
      <c r="A125" s="41" t="s">
        <v>90</v>
      </c>
      <c r="B125" s="46"/>
      <c r="C125" s="50"/>
      <c r="E125" s="58">
        <f t="shared" si="2"/>
        <v>0</v>
      </c>
      <c r="F125" s="58">
        <f t="shared" si="3"/>
        <v>0</v>
      </c>
    </row>
    <row r="126" spans="1:6" x14ac:dyDescent="0.25">
      <c r="A126" s="41" t="s">
        <v>21</v>
      </c>
      <c r="B126" s="46"/>
      <c r="C126" s="50"/>
      <c r="E126" s="58">
        <f t="shared" si="2"/>
        <v>0</v>
      </c>
      <c r="F126" s="58">
        <f t="shared" si="3"/>
        <v>0</v>
      </c>
    </row>
    <row r="127" spans="1:6" x14ac:dyDescent="0.25">
      <c r="A127" s="41" t="s">
        <v>22</v>
      </c>
      <c r="B127" s="46"/>
      <c r="C127" s="50"/>
      <c r="E127" s="58">
        <f t="shared" si="2"/>
        <v>0</v>
      </c>
      <c r="F127" s="58">
        <f t="shared" si="3"/>
        <v>0</v>
      </c>
    </row>
    <row r="128" spans="1:6" x14ac:dyDescent="0.25">
      <c r="A128" s="41" t="s">
        <v>37</v>
      </c>
      <c r="B128" s="46"/>
      <c r="C128" s="50"/>
      <c r="E128" s="58">
        <f t="shared" si="2"/>
        <v>0</v>
      </c>
      <c r="F128" s="58">
        <f t="shared" si="3"/>
        <v>0</v>
      </c>
    </row>
    <row r="129" spans="1:6" x14ac:dyDescent="0.25">
      <c r="A129" s="41" t="s">
        <v>26</v>
      </c>
      <c r="B129" s="46"/>
      <c r="C129" s="50"/>
      <c r="E129" s="58">
        <f t="shared" si="2"/>
        <v>0</v>
      </c>
      <c r="F129" s="58">
        <f t="shared" si="3"/>
        <v>0</v>
      </c>
    </row>
    <row r="130" spans="1:6" x14ac:dyDescent="0.25">
      <c r="A130" s="41" t="s">
        <v>91</v>
      </c>
      <c r="B130" s="46"/>
      <c r="C130" s="50"/>
      <c r="E130" s="58">
        <f t="shared" si="2"/>
        <v>0</v>
      </c>
      <c r="F130" s="58">
        <f t="shared" si="3"/>
        <v>0</v>
      </c>
    </row>
    <row r="131" spans="1:6" x14ac:dyDescent="0.25">
      <c r="A131" s="41" t="s">
        <v>173</v>
      </c>
      <c r="B131" s="46"/>
      <c r="C131" s="50"/>
      <c r="E131" s="58">
        <f t="shared" si="2"/>
        <v>0</v>
      </c>
      <c r="F131" s="58">
        <f t="shared" si="3"/>
        <v>0</v>
      </c>
    </row>
    <row r="132" spans="1:6" x14ac:dyDescent="0.25">
      <c r="A132" s="41" t="s">
        <v>23</v>
      </c>
      <c r="B132" s="46"/>
      <c r="C132" s="50"/>
      <c r="E132" s="58">
        <f t="shared" si="2"/>
        <v>0</v>
      </c>
      <c r="F132" s="58">
        <f t="shared" si="3"/>
        <v>0</v>
      </c>
    </row>
    <row r="133" spans="1:6" x14ac:dyDescent="0.25">
      <c r="A133" s="41" t="s">
        <v>92</v>
      </c>
      <c r="B133" s="46"/>
      <c r="C133" s="50"/>
      <c r="E133" s="58">
        <f t="shared" si="2"/>
        <v>0</v>
      </c>
      <c r="F133" s="58">
        <f t="shared" si="3"/>
        <v>0</v>
      </c>
    </row>
    <row r="134" spans="1:6" x14ac:dyDescent="0.25">
      <c r="A134" s="41" t="s">
        <v>192</v>
      </c>
      <c r="B134" s="46"/>
      <c r="C134" s="50"/>
      <c r="E134" s="58">
        <f t="shared" si="2"/>
        <v>0</v>
      </c>
      <c r="F134" s="58">
        <f t="shared" si="3"/>
        <v>0</v>
      </c>
    </row>
    <row r="135" spans="1:6" x14ac:dyDescent="0.25">
      <c r="A135" s="41" t="s">
        <v>131</v>
      </c>
      <c r="B135" s="46"/>
      <c r="C135" s="50"/>
      <c r="E135" s="58">
        <f t="shared" si="2"/>
        <v>0</v>
      </c>
      <c r="F135" s="58">
        <f t="shared" si="3"/>
        <v>0</v>
      </c>
    </row>
    <row r="136" spans="1:6" x14ac:dyDescent="0.25">
      <c r="A136" s="41" t="s">
        <v>93</v>
      </c>
      <c r="B136" s="46"/>
      <c r="C136" s="50"/>
      <c r="E136" s="58">
        <f t="shared" si="2"/>
        <v>0</v>
      </c>
      <c r="F136" s="58">
        <f t="shared" si="3"/>
        <v>0</v>
      </c>
    </row>
    <row r="137" spans="1:6" x14ac:dyDescent="0.25">
      <c r="A137" s="41" t="s">
        <v>126</v>
      </c>
      <c r="B137" s="46"/>
      <c r="C137" s="50"/>
      <c r="E137" s="58">
        <f t="shared" si="2"/>
        <v>0</v>
      </c>
      <c r="F137" s="58">
        <f t="shared" si="3"/>
        <v>0</v>
      </c>
    </row>
    <row r="138" spans="1:6" x14ac:dyDescent="0.25">
      <c r="A138" s="41" t="s">
        <v>94</v>
      </c>
      <c r="B138" s="46"/>
      <c r="C138" s="50"/>
      <c r="E138" s="58">
        <f t="shared" si="2"/>
        <v>0</v>
      </c>
      <c r="F138" s="58">
        <f t="shared" si="3"/>
        <v>0</v>
      </c>
    </row>
    <row r="139" spans="1:6" x14ac:dyDescent="0.25">
      <c r="A139" s="41" t="s">
        <v>24</v>
      </c>
      <c r="B139" s="46"/>
      <c r="C139" s="50"/>
      <c r="E139" s="58">
        <f t="shared" si="2"/>
        <v>0</v>
      </c>
      <c r="F139" s="58">
        <f t="shared" si="3"/>
        <v>0</v>
      </c>
    </row>
    <row r="140" spans="1:6" x14ac:dyDescent="0.25">
      <c r="A140" s="41" t="s">
        <v>95</v>
      </c>
      <c r="B140" s="46"/>
      <c r="C140" s="50"/>
      <c r="E140" s="58">
        <f t="shared" si="2"/>
        <v>0</v>
      </c>
      <c r="F140" s="58">
        <f t="shared" si="3"/>
        <v>0</v>
      </c>
    </row>
    <row r="141" spans="1:6" x14ac:dyDescent="0.25">
      <c r="A141" s="41" t="s">
        <v>136</v>
      </c>
      <c r="B141" s="46"/>
      <c r="C141" s="50"/>
      <c r="E141" s="58">
        <f t="shared" si="2"/>
        <v>0</v>
      </c>
      <c r="F141" s="58">
        <f t="shared" si="3"/>
        <v>0</v>
      </c>
    </row>
    <row r="142" spans="1:6" x14ac:dyDescent="0.25">
      <c r="A142" s="41" t="s">
        <v>96</v>
      </c>
      <c r="B142" s="46"/>
      <c r="C142" s="50"/>
      <c r="E142" s="58">
        <f t="shared" si="2"/>
        <v>0</v>
      </c>
      <c r="F142" s="58">
        <f t="shared" si="3"/>
        <v>0</v>
      </c>
    </row>
    <row r="143" spans="1:6" x14ac:dyDescent="0.25">
      <c r="A143" s="41" t="s">
        <v>97</v>
      </c>
      <c r="B143" s="46"/>
      <c r="C143" s="50"/>
      <c r="E143" s="58">
        <f t="shared" si="2"/>
        <v>0</v>
      </c>
      <c r="F143" s="58">
        <f t="shared" si="3"/>
        <v>0</v>
      </c>
    </row>
    <row r="144" spans="1:6" x14ac:dyDescent="0.25">
      <c r="A144" s="41" t="s">
        <v>29</v>
      </c>
      <c r="B144" s="46"/>
      <c r="C144" s="50"/>
      <c r="E144" s="58">
        <f t="shared" si="2"/>
        <v>0</v>
      </c>
      <c r="F144" s="58">
        <f t="shared" si="3"/>
        <v>0</v>
      </c>
    </row>
    <row r="145" spans="1:6" x14ac:dyDescent="0.25">
      <c r="A145" s="41" t="s">
        <v>153</v>
      </c>
      <c r="B145" s="46"/>
      <c r="C145" s="50"/>
      <c r="E145" s="58">
        <f t="shared" si="2"/>
        <v>0</v>
      </c>
      <c r="F145" s="58">
        <f t="shared" si="3"/>
        <v>0</v>
      </c>
    </row>
    <row r="146" spans="1:6" x14ac:dyDescent="0.25">
      <c r="A146" s="41" t="s">
        <v>98</v>
      </c>
      <c r="B146" s="46"/>
      <c r="C146" s="50"/>
      <c r="E146" s="58">
        <f t="shared" si="2"/>
        <v>0</v>
      </c>
      <c r="F146" s="58">
        <f t="shared" si="3"/>
        <v>0</v>
      </c>
    </row>
    <row r="147" spans="1:6" x14ac:dyDescent="0.25">
      <c r="A147" s="41" t="s">
        <v>99</v>
      </c>
      <c r="B147" s="46"/>
      <c r="C147" s="50"/>
      <c r="E147" s="58">
        <f t="shared" si="2"/>
        <v>0</v>
      </c>
      <c r="F147" s="58">
        <f t="shared" si="3"/>
        <v>0</v>
      </c>
    </row>
    <row r="148" spans="1:6" x14ac:dyDescent="0.25">
      <c r="A148" s="41" t="s">
        <v>100</v>
      </c>
      <c r="B148" s="46"/>
      <c r="C148" s="50"/>
      <c r="E148" s="58">
        <f t="shared" si="2"/>
        <v>0</v>
      </c>
      <c r="F148" s="58">
        <f t="shared" si="3"/>
        <v>0</v>
      </c>
    </row>
    <row r="149" spans="1:6" x14ac:dyDescent="0.25">
      <c r="A149" s="41" t="s">
        <v>101</v>
      </c>
      <c r="B149" s="46"/>
      <c r="C149" s="50"/>
      <c r="E149" s="58">
        <f t="shared" ref="E149:E181" si="4">B149/5</f>
        <v>0</v>
      </c>
      <c r="F149" s="58">
        <f t="shared" ref="F149:F181" si="5">C149/8</f>
        <v>0</v>
      </c>
    </row>
    <row r="150" spans="1:6" x14ac:dyDescent="0.25">
      <c r="A150" s="41" t="s">
        <v>102</v>
      </c>
      <c r="B150" s="46"/>
      <c r="C150" s="50"/>
      <c r="E150" s="58">
        <f t="shared" si="4"/>
        <v>0</v>
      </c>
      <c r="F150" s="58">
        <f t="shared" si="5"/>
        <v>0</v>
      </c>
    </row>
    <row r="151" spans="1:6" x14ac:dyDescent="0.25">
      <c r="A151" s="41" t="s">
        <v>103</v>
      </c>
      <c r="B151" s="46"/>
      <c r="C151" s="50"/>
      <c r="E151" s="58">
        <f t="shared" si="4"/>
        <v>0</v>
      </c>
      <c r="F151" s="58">
        <f t="shared" si="5"/>
        <v>0</v>
      </c>
    </row>
    <row r="152" spans="1:6" x14ac:dyDescent="0.25">
      <c r="A152" s="42" t="s">
        <v>175</v>
      </c>
      <c r="B152" s="46"/>
      <c r="C152" s="50"/>
      <c r="E152" s="58">
        <f t="shared" si="4"/>
        <v>0</v>
      </c>
      <c r="F152" s="58">
        <f t="shared" si="5"/>
        <v>0</v>
      </c>
    </row>
    <row r="153" spans="1:6" x14ac:dyDescent="0.25">
      <c r="A153" s="42" t="s">
        <v>143</v>
      </c>
      <c r="B153" s="46"/>
      <c r="C153" s="50"/>
      <c r="E153" s="58">
        <f t="shared" si="4"/>
        <v>0</v>
      </c>
      <c r="F153" s="58">
        <f t="shared" si="5"/>
        <v>0</v>
      </c>
    </row>
    <row r="154" spans="1:6" x14ac:dyDescent="0.25">
      <c r="A154" s="41" t="s">
        <v>104</v>
      </c>
      <c r="B154" s="46"/>
      <c r="C154" s="50"/>
      <c r="E154" s="58">
        <f t="shared" si="4"/>
        <v>0</v>
      </c>
      <c r="F154" s="58">
        <f t="shared" si="5"/>
        <v>0</v>
      </c>
    </row>
    <row r="155" spans="1:6" x14ac:dyDescent="0.25">
      <c r="A155" s="41" t="s">
        <v>105</v>
      </c>
      <c r="B155" s="46"/>
      <c r="C155" s="50"/>
      <c r="E155" s="58">
        <f t="shared" si="4"/>
        <v>0</v>
      </c>
      <c r="F155" s="58">
        <f t="shared" si="5"/>
        <v>0</v>
      </c>
    </row>
    <row r="156" spans="1:6" x14ac:dyDescent="0.25">
      <c r="A156" s="41" t="s">
        <v>106</v>
      </c>
      <c r="B156" s="46"/>
      <c r="C156" s="50"/>
      <c r="E156" s="58">
        <f t="shared" si="4"/>
        <v>0</v>
      </c>
      <c r="F156" s="58">
        <f t="shared" si="5"/>
        <v>0</v>
      </c>
    </row>
    <row r="157" spans="1:6" x14ac:dyDescent="0.25">
      <c r="A157" s="41" t="s">
        <v>107</v>
      </c>
      <c r="B157" s="46"/>
      <c r="C157" s="50"/>
      <c r="E157" s="58">
        <f t="shared" si="4"/>
        <v>0</v>
      </c>
      <c r="F157" s="58">
        <f t="shared" si="5"/>
        <v>0</v>
      </c>
    </row>
    <row r="158" spans="1:6" x14ac:dyDescent="0.25">
      <c r="A158" s="41" t="s">
        <v>108</v>
      </c>
      <c r="B158" s="46"/>
      <c r="C158" s="50"/>
      <c r="E158" s="58">
        <f t="shared" si="4"/>
        <v>0</v>
      </c>
      <c r="F158" s="58">
        <f t="shared" si="5"/>
        <v>0</v>
      </c>
    </row>
    <row r="159" spans="1:6" x14ac:dyDescent="0.25">
      <c r="A159" s="43" t="s">
        <v>25</v>
      </c>
      <c r="B159" s="46"/>
      <c r="C159" s="50"/>
      <c r="E159" s="58">
        <f t="shared" si="4"/>
        <v>0</v>
      </c>
      <c r="F159" s="58">
        <f t="shared" si="5"/>
        <v>0</v>
      </c>
    </row>
    <row r="160" spans="1:6" x14ac:dyDescent="0.25">
      <c r="A160" s="43" t="s">
        <v>109</v>
      </c>
      <c r="B160" s="46"/>
      <c r="C160" s="50"/>
      <c r="E160" s="58">
        <f t="shared" si="4"/>
        <v>0</v>
      </c>
      <c r="F160" s="58">
        <f t="shared" si="5"/>
        <v>0</v>
      </c>
    </row>
    <row r="161" spans="1:6" x14ac:dyDescent="0.25">
      <c r="A161" s="43" t="s">
        <v>163</v>
      </c>
      <c r="B161" s="46"/>
      <c r="C161" s="50"/>
      <c r="E161" s="58">
        <f t="shared" si="4"/>
        <v>0</v>
      </c>
      <c r="F161" s="58">
        <f t="shared" si="5"/>
        <v>0</v>
      </c>
    </row>
    <row r="162" spans="1:6" x14ac:dyDescent="0.25">
      <c r="A162" s="43" t="s">
        <v>110</v>
      </c>
      <c r="B162" s="46"/>
      <c r="C162" s="50"/>
      <c r="E162" s="58">
        <f t="shared" si="4"/>
        <v>0</v>
      </c>
      <c r="F162" s="58">
        <f t="shared" si="5"/>
        <v>0</v>
      </c>
    </row>
    <row r="163" spans="1:6" x14ac:dyDescent="0.25">
      <c r="A163" s="43" t="s">
        <v>111</v>
      </c>
      <c r="B163" s="46"/>
      <c r="C163" s="50"/>
      <c r="E163" s="58">
        <f t="shared" si="4"/>
        <v>0</v>
      </c>
      <c r="F163" s="58">
        <f t="shared" si="5"/>
        <v>0</v>
      </c>
    </row>
    <row r="164" spans="1:6" x14ac:dyDescent="0.25">
      <c r="A164" s="43" t="s">
        <v>112</v>
      </c>
      <c r="B164" s="46"/>
      <c r="C164" s="50"/>
      <c r="E164" s="58">
        <f t="shared" si="4"/>
        <v>0</v>
      </c>
      <c r="F164" s="58">
        <f t="shared" si="5"/>
        <v>0</v>
      </c>
    </row>
    <row r="165" spans="1:6" x14ac:dyDescent="0.25">
      <c r="A165" s="43" t="s">
        <v>113</v>
      </c>
      <c r="B165" s="46"/>
      <c r="C165" s="50"/>
      <c r="E165" s="58">
        <f t="shared" si="4"/>
        <v>0</v>
      </c>
      <c r="F165" s="58">
        <f t="shared" si="5"/>
        <v>0</v>
      </c>
    </row>
    <row r="166" spans="1:6" x14ac:dyDescent="0.25">
      <c r="A166" s="43" t="s">
        <v>114</v>
      </c>
      <c r="B166" s="46"/>
      <c r="C166" s="50"/>
      <c r="E166" s="58">
        <f t="shared" si="4"/>
        <v>0</v>
      </c>
      <c r="F166" s="58">
        <f t="shared" si="5"/>
        <v>0</v>
      </c>
    </row>
    <row r="167" spans="1:6" x14ac:dyDescent="0.25">
      <c r="A167" s="43" t="s">
        <v>36</v>
      </c>
      <c r="B167" s="46"/>
      <c r="C167" s="50"/>
      <c r="E167" s="58">
        <f t="shared" si="4"/>
        <v>0</v>
      </c>
      <c r="F167" s="58">
        <f t="shared" si="5"/>
        <v>0</v>
      </c>
    </row>
    <row r="168" spans="1:6" x14ac:dyDescent="0.25">
      <c r="A168" s="43" t="s">
        <v>115</v>
      </c>
      <c r="B168" s="46"/>
      <c r="C168" s="50"/>
      <c r="E168" s="58">
        <f t="shared" si="4"/>
        <v>0</v>
      </c>
      <c r="F168" s="58">
        <f t="shared" si="5"/>
        <v>0</v>
      </c>
    </row>
    <row r="169" spans="1:6" x14ac:dyDescent="0.25">
      <c r="A169" s="43" t="s">
        <v>139</v>
      </c>
      <c r="B169" s="46"/>
      <c r="C169" s="50"/>
      <c r="E169" s="58">
        <f t="shared" si="4"/>
        <v>0</v>
      </c>
      <c r="F169" s="58">
        <f t="shared" si="5"/>
        <v>0</v>
      </c>
    </row>
    <row r="170" spans="1:6" x14ac:dyDescent="0.25">
      <c r="A170" s="43" t="s">
        <v>116</v>
      </c>
      <c r="B170" s="46"/>
      <c r="C170" s="50"/>
      <c r="E170" s="58">
        <f t="shared" si="4"/>
        <v>0</v>
      </c>
      <c r="F170" s="58">
        <f t="shared" si="5"/>
        <v>0</v>
      </c>
    </row>
    <row r="171" spans="1:6" x14ac:dyDescent="0.25">
      <c r="A171" s="43" t="s">
        <v>117</v>
      </c>
      <c r="B171" s="46"/>
      <c r="C171" s="50"/>
      <c r="E171" s="58">
        <f t="shared" si="4"/>
        <v>0</v>
      </c>
      <c r="F171" s="58">
        <f t="shared" si="5"/>
        <v>0</v>
      </c>
    </row>
    <row r="172" spans="1:6" x14ac:dyDescent="0.25">
      <c r="A172" s="43" t="s">
        <v>118</v>
      </c>
      <c r="B172" s="46"/>
      <c r="C172" s="50"/>
      <c r="E172" s="58">
        <f t="shared" si="4"/>
        <v>0</v>
      </c>
      <c r="F172" s="58">
        <f t="shared" si="5"/>
        <v>0</v>
      </c>
    </row>
    <row r="173" spans="1:6" x14ac:dyDescent="0.25">
      <c r="A173" s="43" t="s">
        <v>119</v>
      </c>
      <c r="B173" s="46"/>
      <c r="C173" s="50"/>
      <c r="E173" s="58">
        <f t="shared" si="4"/>
        <v>0</v>
      </c>
      <c r="F173" s="58">
        <f t="shared" si="5"/>
        <v>0</v>
      </c>
    </row>
    <row r="174" spans="1:6" x14ac:dyDescent="0.25">
      <c r="A174" s="43" t="s">
        <v>120</v>
      </c>
      <c r="B174" s="46"/>
      <c r="C174" s="50"/>
      <c r="E174" s="58">
        <f t="shared" si="4"/>
        <v>0</v>
      </c>
      <c r="F174" s="58">
        <f t="shared" si="5"/>
        <v>0</v>
      </c>
    </row>
    <row r="175" spans="1:6" x14ac:dyDescent="0.25">
      <c r="A175" s="43" t="s">
        <v>121</v>
      </c>
      <c r="B175" s="46"/>
      <c r="C175" s="50"/>
      <c r="E175" s="58">
        <f t="shared" si="4"/>
        <v>0</v>
      </c>
      <c r="F175" s="58">
        <f t="shared" si="5"/>
        <v>0</v>
      </c>
    </row>
    <row r="176" spans="1:6" x14ac:dyDescent="0.25">
      <c r="A176" s="43" t="s">
        <v>138</v>
      </c>
      <c r="B176" s="46"/>
      <c r="C176" s="50"/>
      <c r="E176" s="58">
        <f t="shared" si="4"/>
        <v>0</v>
      </c>
      <c r="F176" s="58">
        <f t="shared" si="5"/>
        <v>0</v>
      </c>
    </row>
    <row r="177" spans="1:6" x14ac:dyDescent="0.25">
      <c r="A177" s="43" t="s">
        <v>122</v>
      </c>
      <c r="B177" s="46"/>
      <c r="C177" s="50"/>
      <c r="E177" s="58">
        <f t="shared" si="4"/>
        <v>0</v>
      </c>
      <c r="F177" s="58">
        <f t="shared" si="5"/>
        <v>0</v>
      </c>
    </row>
    <row r="178" spans="1:6" x14ac:dyDescent="0.25">
      <c r="A178" s="43" t="s">
        <v>134</v>
      </c>
      <c r="B178" s="46"/>
      <c r="C178" s="50"/>
      <c r="E178" s="58">
        <f t="shared" si="4"/>
        <v>0</v>
      </c>
      <c r="F178" s="58">
        <f t="shared" si="5"/>
        <v>0</v>
      </c>
    </row>
    <row r="179" spans="1:6" x14ac:dyDescent="0.25">
      <c r="A179" s="43" t="s">
        <v>123</v>
      </c>
      <c r="B179" s="46"/>
      <c r="C179" s="50"/>
      <c r="E179" s="58">
        <f t="shared" si="4"/>
        <v>0</v>
      </c>
      <c r="F179" s="58">
        <f t="shared" si="5"/>
        <v>0</v>
      </c>
    </row>
    <row r="180" spans="1:6" x14ac:dyDescent="0.25">
      <c r="A180" s="41" t="s">
        <v>124</v>
      </c>
      <c r="B180" s="46"/>
      <c r="C180" s="50"/>
      <c r="E180" s="58">
        <f t="shared" si="4"/>
        <v>0</v>
      </c>
      <c r="F180" s="58">
        <f t="shared" si="5"/>
        <v>0</v>
      </c>
    </row>
    <row r="181" spans="1:6" ht="13.95" thickBot="1" x14ac:dyDescent="0.3">
      <c r="A181" s="39" t="s">
        <v>181</v>
      </c>
      <c r="B181" s="51"/>
      <c r="C181" s="52"/>
      <c r="E181" s="58">
        <f t="shared" si="4"/>
        <v>0</v>
      </c>
      <c r="F181" s="58">
        <f t="shared" si="5"/>
        <v>0</v>
      </c>
    </row>
  </sheetData>
  <sortState ref="A4:C31">
    <sortCondition ref="A4:A31"/>
  </sortState>
  <mergeCells count="1">
    <mergeCell ref="E3:F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81"/>
  <sheetViews>
    <sheetView zoomScale="90" zoomScaleNormal="90" workbookViewId="0">
      <selection activeCell="A45" sqref="A45"/>
    </sheetView>
  </sheetViews>
  <sheetFormatPr defaultColWidth="9.109375" defaultRowHeight="13.2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x14ac:dyDescent="0.25">
      <c r="A1" s="53" t="s">
        <v>128</v>
      </c>
    </row>
    <row r="2" spans="1:6" ht="13.8" thickBot="1" x14ac:dyDescent="0.3">
      <c r="A2" s="54">
        <f ca="1">TODAY()</f>
        <v>43488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x14ac:dyDescent="0.25">
      <c r="A4" s="47" t="s">
        <v>40</v>
      </c>
      <c r="B4" s="48"/>
      <c r="C4" s="49"/>
      <c r="E4" s="58">
        <f t="shared" ref="E4:E79" si="0">B4/5</f>
        <v>0</v>
      </c>
      <c r="F4" s="58">
        <f t="shared" ref="F4:F79" si="1">C4/8</f>
        <v>0</v>
      </c>
    </row>
    <row r="5" spans="1:6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x14ac:dyDescent="0.25">
      <c r="A8" s="41" t="s">
        <v>130</v>
      </c>
      <c r="B8" s="46"/>
      <c r="C8" s="50"/>
      <c r="E8" s="58">
        <f t="shared" si="0"/>
        <v>0</v>
      </c>
      <c r="F8" s="58">
        <f t="shared" si="1"/>
        <v>0</v>
      </c>
    </row>
    <row r="9" spans="1:6" x14ac:dyDescent="0.25">
      <c r="A9" s="40" t="s">
        <v>125</v>
      </c>
      <c r="B9" s="46"/>
      <c r="C9" s="50"/>
      <c r="E9" s="58">
        <f t="shared" si="0"/>
        <v>0</v>
      </c>
      <c r="F9" s="58">
        <f t="shared" si="1"/>
        <v>0</v>
      </c>
    </row>
    <row r="10" spans="1:6" x14ac:dyDescent="0.25">
      <c r="A10" s="41" t="s">
        <v>43</v>
      </c>
      <c r="B10" s="46"/>
      <c r="C10" s="50"/>
      <c r="E10" s="58">
        <f t="shared" si="0"/>
        <v>0</v>
      </c>
      <c r="F10" s="58">
        <f t="shared" si="1"/>
        <v>0</v>
      </c>
    </row>
    <row r="11" spans="1:6" x14ac:dyDescent="0.25">
      <c r="A11" s="40" t="s">
        <v>44</v>
      </c>
      <c r="B11" s="46"/>
      <c r="C11" s="50"/>
      <c r="E11" s="58">
        <f t="shared" si="0"/>
        <v>0</v>
      </c>
      <c r="F11" s="58">
        <f t="shared" si="1"/>
        <v>0</v>
      </c>
    </row>
    <row r="12" spans="1:6" x14ac:dyDescent="0.25">
      <c r="A12" s="40" t="s">
        <v>172</v>
      </c>
      <c r="B12" s="46"/>
      <c r="C12" s="50"/>
      <c r="E12" s="58">
        <f t="shared" si="0"/>
        <v>0</v>
      </c>
      <c r="F12" s="58">
        <f t="shared" si="1"/>
        <v>0</v>
      </c>
    </row>
    <row r="13" spans="1:6" x14ac:dyDescent="0.25">
      <c r="A13" s="41" t="s">
        <v>155</v>
      </c>
      <c r="B13" s="46"/>
      <c r="C13" s="50"/>
      <c r="E13" s="58">
        <f t="shared" si="0"/>
        <v>0</v>
      </c>
      <c r="F13" s="58">
        <f t="shared" si="1"/>
        <v>0</v>
      </c>
    </row>
    <row r="14" spans="1:6" x14ac:dyDescent="0.25">
      <c r="A14" s="41" t="s">
        <v>3</v>
      </c>
      <c r="B14" s="46"/>
      <c r="C14" s="50"/>
      <c r="E14" s="58">
        <f t="shared" si="0"/>
        <v>0</v>
      </c>
      <c r="F14" s="58">
        <f t="shared" si="1"/>
        <v>0</v>
      </c>
    </row>
    <row r="15" spans="1:6" x14ac:dyDescent="0.25">
      <c r="A15" s="41" t="s">
        <v>45</v>
      </c>
      <c r="B15" s="46"/>
      <c r="C15" s="50"/>
      <c r="E15" s="58">
        <f t="shared" si="0"/>
        <v>0</v>
      </c>
      <c r="F15" s="58">
        <f t="shared" si="1"/>
        <v>0</v>
      </c>
    </row>
    <row r="16" spans="1:6" x14ac:dyDescent="0.25">
      <c r="A16" s="41" t="s">
        <v>46</v>
      </c>
      <c r="B16" s="46"/>
      <c r="C16" s="50"/>
      <c r="E16" s="58">
        <f t="shared" si="0"/>
        <v>0</v>
      </c>
      <c r="F16" s="58">
        <f t="shared" si="1"/>
        <v>0</v>
      </c>
    </row>
    <row r="17" spans="1:6" x14ac:dyDescent="0.25">
      <c r="A17" s="41" t="s">
        <v>47</v>
      </c>
      <c r="B17" s="46"/>
      <c r="C17" s="50"/>
      <c r="E17" s="58">
        <f t="shared" si="0"/>
        <v>0</v>
      </c>
      <c r="F17" s="58">
        <f t="shared" si="1"/>
        <v>0</v>
      </c>
    </row>
    <row r="18" spans="1:6" x14ac:dyDescent="0.25">
      <c r="A18" s="41" t="s">
        <v>48</v>
      </c>
      <c r="B18" s="46"/>
      <c r="C18" s="50"/>
      <c r="E18" s="58">
        <f t="shared" si="0"/>
        <v>0</v>
      </c>
      <c r="F18" s="58">
        <f t="shared" si="1"/>
        <v>0</v>
      </c>
    </row>
    <row r="19" spans="1:6" x14ac:dyDescent="0.25">
      <c r="A19" s="41" t="s">
        <v>146</v>
      </c>
      <c r="B19" s="46"/>
      <c r="C19" s="50"/>
      <c r="E19" s="58">
        <f t="shared" si="0"/>
        <v>0</v>
      </c>
      <c r="F19" s="58">
        <f t="shared" si="1"/>
        <v>0</v>
      </c>
    </row>
    <row r="20" spans="1:6" x14ac:dyDescent="0.25">
      <c r="A20" s="41" t="s">
        <v>161</v>
      </c>
      <c r="B20" s="46"/>
      <c r="C20" s="50"/>
      <c r="E20" s="58">
        <f t="shared" si="0"/>
        <v>0</v>
      </c>
      <c r="F20" s="58">
        <f t="shared" si="1"/>
        <v>0</v>
      </c>
    </row>
    <row r="21" spans="1:6" x14ac:dyDescent="0.25">
      <c r="A21" s="41" t="s">
        <v>162</v>
      </c>
      <c r="B21" s="46"/>
      <c r="C21" s="50"/>
      <c r="E21" s="58">
        <f t="shared" si="0"/>
        <v>0</v>
      </c>
      <c r="F21" s="58">
        <f t="shared" si="1"/>
        <v>0</v>
      </c>
    </row>
    <row r="22" spans="1:6" x14ac:dyDescent="0.25">
      <c r="A22" s="41" t="s">
        <v>49</v>
      </c>
      <c r="B22" s="46"/>
      <c r="C22" s="50"/>
      <c r="E22" s="58">
        <f t="shared" si="0"/>
        <v>0</v>
      </c>
      <c r="F22" s="58">
        <f t="shared" si="1"/>
        <v>0</v>
      </c>
    </row>
    <row r="23" spans="1:6" x14ac:dyDescent="0.25">
      <c r="A23" s="41" t="s">
        <v>144</v>
      </c>
      <c r="B23" s="46"/>
      <c r="C23" s="50"/>
      <c r="E23" s="58">
        <f t="shared" si="0"/>
        <v>0</v>
      </c>
      <c r="F23" s="58">
        <f t="shared" si="1"/>
        <v>0</v>
      </c>
    </row>
    <row r="24" spans="1:6" x14ac:dyDescent="0.25">
      <c r="A24" s="41" t="s">
        <v>50</v>
      </c>
      <c r="B24" s="46"/>
      <c r="C24" s="50"/>
      <c r="E24" s="58">
        <f t="shared" si="0"/>
        <v>0</v>
      </c>
      <c r="F24" s="58">
        <f t="shared" si="1"/>
        <v>0</v>
      </c>
    </row>
    <row r="25" spans="1:6" x14ac:dyDescent="0.25">
      <c r="A25" s="41" t="s">
        <v>156</v>
      </c>
      <c r="B25" s="46"/>
      <c r="C25" s="50"/>
      <c r="E25" s="58">
        <f t="shared" si="0"/>
        <v>0</v>
      </c>
      <c r="F25" s="58">
        <f t="shared" si="1"/>
        <v>0</v>
      </c>
    </row>
    <row r="26" spans="1:6" x14ac:dyDescent="0.25">
      <c r="A26" s="41" t="s">
        <v>150</v>
      </c>
      <c r="B26" s="46"/>
      <c r="C26" s="50"/>
      <c r="E26" s="58">
        <f t="shared" si="0"/>
        <v>0</v>
      </c>
      <c r="F26" s="58">
        <f t="shared" si="1"/>
        <v>0</v>
      </c>
    </row>
    <row r="27" spans="1:6" x14ac:dyDescent="0.25">
      <c r="A27" s="41" t="s">
        <v>151</v>
      </c>
      <c r="B27" s="46"/>
      <c r="C27" s="50"/>
      <c r="E27" s="58">
        <f t="shared" si="0"/>
        <v>0</v>
      </c>
      <c r="F27" s="58">
        <f t="shared" si="1"/>
        <v>0</v>
      </c>
    </row>
    <row r="28" spans="1:6" x14ac:dyDescent="0.25">
      <c r="A28" s="41" t="s">
        <v>4</v>
      </c>
      <c r="B28" s="46"/>
      <c r="C28" s="50"/>
      <c r="E28" s="58">
        <f t="shared" si="0"/>
        <v>0</v>
      </c>
      <c r="F28" s="58">
        <f t="shared" si="1"/>
        <v>0</v>
      </c>
    </row>
    <row r="29" spans="1:6" x14ac:dyDescent="0.25">
      <c r="A29" s="41" t="s">
        <v>51</v>
      </c>
      <c r="B29" s="46"/>
      <c r="C29" s="50"/>
      <c r="E29" s="58">
        <f t="shared" si="0"/>
        <v>0</v>
      </c>
      <c r="F29" s="58">
        <f t="shared" si="1"/>
        <v>0</v>
      </c>
    </row>
    <row r="30" spans="1:6" x14ac:dyDescent="0.25">
      <c r="A30" s="41" t="s">
        <v>132</v>
      </c>
      <c r="B30" s="46"/>
      <c r="C30" s="50"/>
      <c r="E30" s="58">
        <f t="shared" si="0"/>
        <v>0</v>
      </c>
      <c r="F30" s="58">
        <f t="shared" si="1"/>
        <v>0</v>
      </c>
    </row>
    <row r="31" spans="1:6" x14ac:dyDescent="0.25">
      <c r="A31" s="41" t="s">
        <v>147</v>
      </c>
      <c r="B31" s="46"/>
      <c r="C31" s="50"/>
      <c r="E31" s="58">
        <f t="shared" si="0"/>
        <v>0</v>
      </c>
      <c r="F31" s="58">
        <f t="shared" si="1"/>
        <v>0</v>
      </c>
    </row>
    <row r="32" spans="1:6" x14ac:dyDescent="0.25">
      <c r="A32" s="41" t="s">
        <v>141</v>
      </c>
      <c r="B32" s="46"/>
      <c r="C32" s="50"/>
      <c r="E32" s="58">
        <f t="shared" si="0"/>
        <v>0</v>
      </c>
      <c r="F32" s="58">
        <f t="shared" si="1"/>
        <v>0</v>
      </c>
    </row>
    <row r="33" spans="1:9" x14ac:dyDescent="0.25">
      <c r="A33" s="43" t="s">
        <v>52</v>
      </c>
      <c r="B33" s="46"/>
      <c r="C33" s="50"/>
      <c r="E33" s="58">
        <f t="shared" si="0"/>
        <v>0</v>
      </c>
      <c r="F33" s="58">
        <f t="shared" si="1"/>
        <v>0</v>
      </c>
      <c r="H33" s="59"/>
      <c r="I33" s="58"/>
    </row>
    <row r="34" spans="1:9" x14ac:dyDescent="0.25">
      <c r="A34" s="43" t="s">
        <v>179</v>
      </c>
      <c r="B34" s="46"/>
      <c r="C34" s="50"/>
      <c r="E34" s="58">
        <f t="shared" si="0"/>
        <v>0</v>
      </c>
      <c r="F34" s="58">
        <f t="shared" si="1"/>
        <v>0</v>
      </c>
      <c r="H34" s="59"/>
    </row>
    <row r="35" spans="1:9" x14ac:dyDescent="0.25">
      <c r="A35" s="43" t="s">
        <v>53</v>
      </c>
      <c r="B35" s="46"/>
      <c r="C35" s="50"/>
      <c r="E35" s="58">
        <f t="shared" si="0"/>
        <v>0</v>
      </c>
      <c r="F35" s="58">
        <f t="shared" si="1"/>
        <v>0</v>
      </c>
    </row>
    <row r="36" spans="1:9" x14ac:dyDescent="0.25">
      <c r="A36" s="41" t="s">
        <v>54</v>
      </c>
      <c r="B36" s="46"/>
      <c r="C36" s="50"/>
      <c r="E36" s="58">
        <f t="shared" si="0"/>
        <v>0</v>
      </c>
      <c r="F36" s="58">
        <f t="shared" si="1"/>
        <v>0</v>
      </c>
    </row>
    <row r="37" spans="1:9" x14ac:dyDescent="0.25">
      <c r="A37" s="41" t="s">
        <v>55</v>
      </c>
      <c r="B37" s="46"/>
      <c r="C37" s="50"/>
      <c r="E37" s="58">
        <f t="shared" si="0"/>
        <v>0</v>
      </c>
      <c r="F37" s="58">
        <f t="shared" si="1"/>
        <v>0</v>
      </c>
    </row>
    <row r="38" spans="1:9" x14ac:dyDescent="0.25">
      <c r="A38" s="41" t="s">
        <v>154</v>
      </c>
      <c r="B38" s="46"/>
      <c r="C38" s="50"/>
      <c r="E38" s="58">
        <f t="shared" si="0"/>
        <v>0</v>
      </c>
      <c r="F38" s="58">
        <f t="shared" si="1"/>
        <v>0</v>
      </c>
    </row>
    <row r="39" spans="1:9" x14ac:dyDescent="0.25">
      <c r="A39" s="41" t="s">
        <v>56</v>
      </c>
      <c r="B39" s="46"/>
      <c r="C39" s="50"/>
      <c r="E39" s="58">
        <f t="shared" si="0"/>
        <v>0</v>
      </c>
      <c r="F39" s="58">
        <f t="shared" si="1"/>
        <v>0</v>
      </c>
    </row>
    <row r="40" spans="1:9" x14ac:dyDescent="0.25">
      <c r="A40" s="41" t="s">
        <v>169</v>
      </c>
      <c r="B40" s="46"/>
      <c r="C40" s="50"/>
      <c r="E40" s="58">
        <f t="shared" si="0"/>
        <v>0</v>
      </c>
      <c r="F40" s="58">
        <f t="shared" si="1"/>
        <v>0</v>
      </c>
    </row>
    <row r="41" spans="1:9" x14ac:dyDescent="0.25">
      <c r="A41" s="41" t="s">
        <v>5</v>
      </c>
      <c r="B41" s="46"/>
      <c r="C41" s="50"/>
      <c r="E41" s="58">
        <f t="shared" si="0"/>
        <v>0</v>
      </c>
      <c r="F41" s="58">
        <f t="shared" si="1"/>
        <v>0</v>
      </c>
    </row>
    <row r="42" spans="1:9" x14ac:dyDescent="0.25">
      <c r="A42" s="41" t="s">
        <v>57</v>
      </c>
      <c r="B42" s="46"/>
      <c r="C42" s="50"/>
      <c r="E42" s="58">
        <f t="shared" si="0"/>
        <v>0</v>
      </c>
      <c r="F42" s="58">
        <f t="shared" si="1"/>
        <v>0</v>
      </c>
    </row>
    <row r="43" spans="1:9" x14ac:dyDescent="0.25">
      <c r="A43" s="41" t="s">
        <v>58</v>
      </c>
      <c r="B43" s="46"/>
      <c r="C43" s="50"/>
      <c r="E43" s="58">
        <f t="shared" si="0"/>
        <v>0</v>
      </c>
      <c r="F43" s="58">
        <f t="shared" si="1"/>
        <v>0</v>
      </c>
    </row>
    <row r="44" spans="1:9" x14ac:dyDescent="0.25">
      <c r="A44" s="41" t="s">
        <v>152</v>
      </c>
      <c r="B44" s="65"/>
      <c r="C44" s="50"/>
      <c r="E44" s="58">
        <f t="shared" si="0"/>
        <v>0</v>
      </c>
      <c r="F44" s="58">
        <f t="shared" si="1"/>
        <v>0</v>
      </c>
    </row>
    <row r="45" spans="1:9" x14ac:dyDescent="0.25">
      <c r="A45" s="42" t="s">
        <v>135</v>
      </c>
      <c r="B45" s="46"/>
      <c r="C45" s="50"/>
      <c r="E45" s="58">
        <f t="shared" si="0"/>
        <v>0</v>
      </c>
      <c r="F45" s="58">
        <f t="shared" si="1"/>
        <v>0</v>
      </c>
    </row>
    <row r="46" spans="1:9" x14ac:dyDescent="0.25">
      <c r="A46" s="41" t="s">
        <v>59</v>
      </c>
      <c r="B46" s="46"/>
      <c r="C46" s="50"/>
      <c r="E46" s="58">
        <f t="shared" si="0"/>
        <v>0</v>
      </c>
      <c r="F46" s="58">
        <f t="shared" si="1"/>
        <v>0</v>
      </c>
    </row>
    <row r="47" spans="1:9" x14ac:dyDescent="0.25">
      <c r="A47" s="41" t="s">
        <v>60</v>
      </c>
      <c r="B47" s="46"/>
      <c r="C47" s="50"/>
      <c r="E47" s="58">
        <f t="shared" si="0"/>
        <v>0</v>
      </c>
      <c r="F47" s="58">
        <f t="shared" si="1"/>
        <v>0</v>
      </c>
    </row>
    <row r="48" spans="1:9" x14ac:dyDescent="0.25">
      <c r="A48" s="41" t="s">
        <v>61</v>
      </c>
      <c r="B48" s="46"/>
      <c r="C48" s="50"/>
      <c r="E48" s="58">
        <f t="shared" si="0"/>
        <v>0</v>
      </c>
      <c r="F48" s="58">
        <f t="shared" si="1"/>
        <v>0</v>
      </c>
    </row>
    <row r="49" spans="1:6" x14ac:dyDescent="0.25">
      <c r="A49" s="41" t="s">
        <v>158</v>
      </c>
      <c r="B49" s="46"/>
      <c r="C49" s="50"/>
      <c r="E49" s="58">
        <f t="shared" si="0"/>
        <v>0</v>
      </c>
      <c r="F49" s="58">
        <f t="shared" si="1"/>
        <v>0</v>
      </c>
    </row>
    <row r="50" spans="1:6" x14ac:dyDescent="0.25">
      <c r="A50" s="41" t="s">
        <v>178</v>
      </c>
      <c r="B50" s="46"/>
      <c r="C50" s="50"/>
      <c r="E50" s="58">
        <f t="shared" si="0"/>
        <v>0</v>
      </c>
      <c r="F50" s="58">
        <f t="shared" si="1"/>
        <v>0</v>
      </c>
    </row>
    <row r="51" spans="1:6" x14ac:dyDescent="0.25">
      <c r="A51" s="41" t="s">
        <v>170</v>
      </c>
      <c r="B51" s="46"/>
      <c r="C51" s="50"/>
      <c r="E51" s="58">
        <f t="shared" si="0"/>
        <v>0</v>
      </c>
      <c r="F51" s="58">
        <f t="shared" si="1"/>
        <v>0</v>
      </c>
    </row>
    <row r="52" spans="1:6" x14ac:dyDescent="0.25">
      <c r="A52" s="41" t="s">
        <v>165</v>
      </c>
      <c r="B52" s="46"/>
      <c r="C52" s="50"/>
      <c r="E52" s="58">
        <f t="shared" si="0"/>
        <v>0</v>
      </c>
      <c r="F52" s="58">
        <f t="shared" si="1"/>
        <v>0</v>
      </c>
    </row>
    <row r="53" spans="1:6" x14ac:dyDescent="0.25">
      <c r="A53" s="41" t="s">
        <v>6</v>
      </c>
      <c r="B53" s="46"/>
      <c r="C53" s="50"/>
      <c r="E53" s="58">
        <f t="shared" si="0"/>
        <v>0</v>
      </c>
      <c r="F53" s="58">
        <f t="shared" si="1"/>
        <v>0</v>
      </c>
    </row>
    <row r="54" spans="1:6" x14ac:dyDescent="0.25">
      <c r="A54" s="41" t="s">
        <v>7</v>
      </c>
      <c r="B54" s="46"/>
      <c r="C54" s="50"/>
      <c r="E54" s="58">
        <f t="shared" si="0"/>
        <v>0</v>
      </c>
      <c r="F54" s="58">
        <f t="shared" si="1"/>
        <v>0</v>
      </c>
    </row>
    <row r="55" spans="1:6" x14ac:dyDescent="0.25">
      <c r="A55" s="41" t="s">
        <v>62</v>
      </c>
      <c r="B55" s="46"/>
      <c r="C55" s="50"/>
      <c r="E55" s="58">
        <f t="shared" si="0"/>
        <v>0</v>
      </c>
      <c r="F55" s="58">
        <f t="shared" si="1"/>
        <v>0</v>
      </c>
    </row>
    <row r="56" spans="1:6" x14ac:dyDescent="0.25">
      <c r="A56" s="42" t="s">
        <v>63</v>
      </c>
      <c r="B56" s="46"/>
      <c r="C56" s="50"/>
      <c r="E56" s="58">
        <f t="shared" si="0"/>
        <v>0</v>
      </c>
      <c r="F56" s="58">
        <f t="shared" si="1"/>
        <v>0</v>
      </c>
    </row>
    <row r="57" spans="1:6" x14ac:dyDescent="0.25">
      <c r="A57" s="41" t="s">
        <v>137</v>
      </c>
      <c r="B57" s="46"/>
      <c r="C57" s="50"/>
      <c r="E57" s="58">
        <f t="shared" si="0"/>
        <v>0</v>
      </c>
      <c r="F57" s="58">
        <f t="shared" si="1"/>
        <v>0</v>
      </c>
    </row>
    <row r="58" spans="1:6" x14ac:dyDescent="0.25">
      <c r="A58" s="41" t="s">
        <v>8</v>
      </c>
      <c r="B58" s="46"/>
      <c r="C58" s="50"/>
      <c r="E58" s="58">
        <f t="shared" si="0"/>
        <v>0</v>
      </c>
      <c r="F58" s="58">
        <f t="shared" si="1"/>
        <v>0</v>
      </c>
    </row>
    <row r="59" spans="1:6" x14ac:dyDescent="0.25">
      <c r="A59" s="41" t="s">
        <v>64</v>
      </c>
      <c r="B59" s="46"/>
      <c r="C59" s="50"/>
      <c r="E59" s="58">
        <f t="shared" si="0"/>
        <v>0</v>
      </c>
      <c r="F59" s="58">
        <f t="shared" si="1"/>
        <v>0</v>
      </c>
    </row>
    <row r="60" spans="1:6" x14ac:dyDescent="0.25">
      <c r="A60" s="41" t="s">
        <v>65</v>
      </c>
      <c r="B60" s="46"/>
      <c r="C60" s="50"/>
      <c r="E60" s="58">
        <f t="shared" si="0"/>
        <v>0</v>
      </c>
      <c r="F60" s="58">
        <f t="shared" si="1"/>
        <v>0</v>
      </c>
    </row>
    <row r="61" spans="1:6" x14ac:dyDescent="0.25">
      <c r="A61" s="41" t="s">
        <v>66</v>
      </c>
      <c r="B61" s="46"/>
      <c r="C61" s="50"/>
      <c r="E61" s="58">
        <f t="shared" si="0"/>
        <v>0</v>
      </c>
      <c r="F61" s="58">
        <f t="shared" si="1"/>
        <v>0</v>
      </c>
    </row>
    <row r="62" spans="1:6" x14ac:dyDescent="0.25">
      <c r="A62" s="41" t="s">
        <v>67</v>
      </c>
      <c r="B62" s="46"/>
      <c r="C62" s="50"/>
      <c r="E62" s="58">
        <f t="shared" si="0"/>
        <v>0</v>
      </c>
      <c r="F62" s="58">
        <f t="shared" si="1"/>
        <v>0</v>
      </c>
    </row>
    <row r="63" spans="1:6" x14ac:dyDescent="0.25">
      <c r="A63" s="41" t="s">
        <v>68</v>
      </c>
      <c r="B63" s="46"/>
      <c r="C63" s="50"/>
      <c r="E63" s="58">
        <f t="shared" si="0"/>
        <v>0</v>
      </c>
      <c r="F63" s="58">
        <f t="shared" si="1"/>
        <v>0</v>
      </c>
    </row>
    <row r="64" spans="1:6" x14ac:dyDescent="0.25">
      <c r="A64" s="41" t="s">
        <v>69</v>
      </c>
      <c r="B64" s="46"/>
      <c r="C64" s="50"/>
      <c r="E64" s="58">
        <f t="shared" si="0"/>
        <v>0</v>
      </c>
      <c r="F64" s="58">
        <f t="shared" si="1"/>
        <v>0</v>
      </c>
    </row>
    <row r="65" spans="1:6" x14ac:dyDescent="0.25">
      <c r="A65" s="41" t="s">
        <v>171</v>
      </c>
      <c r="B65" s="46"/>
      <c r="C65" s="50"/>
      <c r="E65" s="58">
        <f t="shared" si="0"/>
        <v>0</v>
      </c>
      <c r="F65" s="58">
        <f t="shared" si="1"/>
        <v>0</v>
      </c>
    </row>
    <row r="66" spans="1:6" x14ac:dyDescent="0.25">
      <c r="A66" s="41" t="s">
        <v>39</v>
      </c>
      <c r="B66" s="46"/>
      <c r="C66" s="50"/>
      <c r="E66" s="58">
        <f t="shared" si="0"/>
        <v>0</v>
      </c>
      <c r="F66" s="58">
        <f t="shared" si="1"/>
        <v>0</v>
      </c>
    </row>
    <row r="67" spans="1:6" x14ac:dyDescent="0.25">
      <c r="A67" s="41" t="s">
        <v>27</v>
      </c>
      <c r="B67" s="46"/>
      <c r="C67" s="50"/>
      <c r="E67" s="58">
        <f t="shared" si="0"/>
        <v>0</v>
      </c>
      <c r="F67" s="58">
        <f t="shared" si="1"/>
        <v>0</v>
      </c>
    </row>
    <row r="68" spans="1:6" x14ac:dyDescent="0.25">
      <c r="A68" s="41" t="s">
        <v>28</v>
      </c>
      <c r="B68" s="46"/>
      <c r="C68" s="50"/>
      <c r="E68" s="58">
        <f t="shared" si="0"/>
        <v>0</v>
      </c>
      <c r="F68" s="58">
        <f t="shared" si="1"/>
        <v>0</v>
      </c>
    </row>
    <row r="69" spans="1:6" x14ac:dyDescent="0.25">
      <c r="A69" s="41" t="s">
        <v>9</v>
      </c>
      <c r="B69" s="46"/>
      <c r="C69" s="50"/>
      <c r="E69" s="58">
        <f t="shared" si="0"/>
        <v>0</v>
      </c>
      <c r="F69" s="58">
        <f t="shared" si="1"/>
        <v>0</v>
      </c>
    </row>
    <row r="70" spans="1:6" x14ac:dyDescent="0.25">
      <c r="A70" s="41" t="s">
        <v>70</v>
      </c>
      <c r="B70" s="46"/>
      <c r="C70" s="50"/>
      <c r="E70" s="58">
        <f t="shared" si="0"/>
        <v>0</v>
      </c>
      <c r="F70" s="58">
        <f t="shared" si="1"/>
        <v>0</v>
      </c>
    </row>
    <row r="71" spans="1:6" x14ac:dyDescent="0.25">
      <c r="A71" s="41" t="s">
        <v>71</v>
      </c>
      <c r="B71" s="46"/>
      <c r="C71" s="50"/>
      <c r="E71" s="58">
        <f t="shared" si="0"/>
        <v>0</v>
      </c>
      <c r="F71" s="58">
        <f t="shared" si="1"/>
        <v>0</v>
      </c>
    </row>
    <row r="72" spans="1:6" x14ac:dyDescent="0.25">
      <c r="A72" s="41" t="s">
        <v>10</v>
      </c>
      <c r="B72" s="46"/>
      <c r="C72" s="50"/>
      <c r="E72" s="58">
        <f t="shared" si="0"/>
        <v>0</v>
      </c>
      <c r="F72" s="58">
        <f t="shared" si="1"/>
        <v>0</v>
      </c>
    </row>
    <row r="73" spans="1:6" x14ac:dyDescent="0.25">
      <c r="A73" s="41" t="s">
        <v>142</v>
      </c>
      <c r="B73" s="46"/>
      <c r="C73" s="50"/>
      <c r="E73" s="58">
        <f t="shared" si="0"/>
        <v>0</v>
      </c>
      <c r="F73" s="58">
        <f t="shared" si="1"/>
        <v>0</v>
      </c>
    </row>
    <row r="74" spans="1:6" x14ac:dyDescent="0.25">
      <c r="A74" s="41" t="s">
        <v>160</v>
      </c>
      <c r="B74" s="46"/>
      <c r="C74" s="50"/>
      <c r="E74" s="58">
        <f t="shared" si="0"/>
        <v>0</v>
      </c>
      <c r="F74" s="58">
        <f t="shared" si="1"/>
        <v>0</v>
      </c>
    </row>
    <row r="75" spans="1:6" x14ac:dyDescent="0.25">
      <c r="A75" s="41" t="s">
        <v>72</v>
      </c>
      <c r="B75" s="46"/>
      <c r="C75" s="50"/>
      <c r="E75" s="58">
        <f t="shared" si="0"/>
        <v>0</v>
      </c>
      <c r="F75" s="58">
        <f t="shared" si="1"/>
        <v>0</v>
      </c>
    </row>
    <row r="76" spans="1:6" x14ac:dyDescent="0.25">
      <c r="A76" s="41" t="s">
        <v>11</v>
      </c>
      <c r="B76" s="46"/>
      <c r="C76" s="50"/>
      <c r="E76" s="58">
        <f t="shared" si="0"/>
        <v>0</v>
      </c>
      <c r="F76" s="58">
        <f t="shared" si="1"/>
        <v>0</v>
      </c>
    </row>
    <row r="77" spans="1:6" x14ac:dyDescent="0.25">
      <c r="A77" s="41" t="s">
        <v>30</v>
      </c>
      <c r="B77" s="46"/>
      <c r="C77" s="50"/>
      <c r="E77" s="58">
        <f t="shared" si="0"/>
        <v>0</v>
      </c>
      <c r="F77" s="58">
        <f t="shared" si="1"/>
        <v>0</v>
      </c>
    </row>
    <row r="78" spans="1:6" x14ac:dyDescent="0.25">
      <c r="A78" s="41" t="s">
        <v>164</v>
      </c>
      <c r="B78" s="46"/>
      <c r="C78" s="50"/>
      <c r="E78" s="58">
        <f t="shared" si="0"/>
        <v>0</v>
      </c>
      <c r="F78" s="58">
        <f t="shared" si="1"/>
        <v>0</v>
      </c>
    </row>
    <row r="79" spans="1:6" x14ac:dyDescent="0.25">
      <c r="A79" s="41" t="s">
        <v>168</v>
      </c>
      <c r="B79" s="46"/>
      <c r="C79" s="50"/>
      <c r="E79" s="58">
        <f t="shared" si="0"/>
        <v>0</v>
      </c>
      <c r="F79" s="58">
        <f t="shared" si="1"/>
        <v>0</v>
      </c>
    </row>
    <row r="80" spans="1:6" x14ac:dyDescent="0.25">
      <c r="A80" s="41" t="s">
        <v>31</v>
      </c>
      <c r="B80" s="46"/>
      <c r="C80" s="50"/>
      <c r="E80" s="58">
        <f t="shared" ref="E80:E148" si="2">B80/5</f>
        <v>0</v>
      </c>
      <c r="F80" s="58">
        <f t="shared" ref="F80:F148" si="3">C80/8</f>
        <v>0</v>
      </c>
    </row>
    <row r="81" spans="1:6" x14ac:dyDescent="0.25">
      <c r="A81" s="41" t="s">
        <v>12</v>
      </c>
      <c r="B81" s="46"/>
      <c r="C81" s="50"/>
      <c r="E81" s="58">
        <f t="shared" si="2"/>
        <v>0</v>
      </c>
      <c r="F81" s="58">
        <f t="shared" si="3"/>
        <v>0</v>
      </c>
    </row>
    <row r="82" spans="1:6" x14ac:dyDescent="0.25">
      <c r="A82" s="41" t="s">
        <v>13</v>
      </c>
      <c r="B82" s="46"/>
      <c r="C82" s="50"/>
      <c r="E82" s="58">
        <f t="shared" si="2"/>
        <v>0</v>
      </c>
      <c r="F82" s="58">
        <f t="shared" si="3"/>
        <v>0</v>
      </c>
    </row>
    <row r="83" spans="1:6" x14ac:dyDescent="0.25">
      <c r="A83" s="41" t="s">
        <v>73</v>
      </c>
      <c r="B83" s="46"/>
      <c r="C83" s="50"/>
      <c r="E83" s="58">
        <f t="shared" si="2"/>
        <v>0</v>
      </c>
      <c r="F83" s="58">
        <f t="shared" si="3"/>
        <v>0</v>
      </c>
    </row>
    <row r="84" spans="1:6" x14ac:dyDescent="0.25">
      <c r="A84" s="41" t="s">
        <v>14</v>
      </c>
      <c r="B84" s="46"/>
      <c r="C84" s="50"/>
      <c r="E84" s="58">
        <f t="shared" si="2"/>
        <v>0</v>
      </c>
      <c r="F84" s="58">
        <f t="shared" si="3"/>
        <v>0</v>
      </c>
    </row>
    <row r="85" spans="1:6" x14ac:dyDescent="0.25">
      <c r="A85" s="41" t="s">
        <v>74</v>
      </c>
      <c r="B85" s="46"/>
      <c r="C85" s="50"/>
      <c r="E85" s="58">
        <f t="shared" si="2"/>
        <v>0</v>
      </c>
      <c r="F85" s="58">
        <f t="shared" si="3"/>
        <v>0</v>
      </c>
    </row>
    <row r="86" spans="1:6" x14ac:dyDescent="0.25">
      <c r="A86" s="41" t="s">
        <v>75</v>
      </c>
      <c r="B86" s="46"/>
      <c r="C86" s="50"/>
      <c r="E86" s="58">
        <f t="shared" si="2"/>
        <v>0</v>
      </c>
      <c r="F86" s="58">
        <f t="shared" si="3"/>
        <v>0</v>
      </c>
    </row>
    <row r="87" spans="1:6" x14ac:dyDescent="0.25">
      <c r="A87" s="41" t="s">
        <v>76</v>
      </c>
      <c r="B87" s="46"/>
      <c r="C87" s="50"/>
      <c r="E87" s="58">
        <f t="shared" si="2"/>
        <v>0</v>
      </c>
      <c r="F87" s="58">
        <f t="shared" si="3"/>
        <v>0</v>
      </c>
    </row>
    <row r="88" spans="1:6" x14ac:dyDescent="0.25">
      <c r="A88" s="41" t="s">
        <v>174</v>
      </c>
      <c r="B88" s="46"/>
      <c r="C88" s="50"/>
      <c r="E88" s="58">
        <f t="shared" si="2"/>
        <v>0</v>
      </c>
      <c r="F88" s="58">
        <f t="shared" si="3"/>
        <v>0</v>
      </c>
    </row>
    <row r="89" spans="1:6" x14ac:dyDescent="0.25">
      <c r="A89" s="41" t="s">
        <v>77</v>
      </c>
      <c r="B89" s="46"/>
      <c r="C89" s="50"/>
      <c r="E89" s="58">
        <f t="shared" si="2"/>
        <v>0</v>
      </c>
      <c r="F89" s="58">
        <f t="shared" si="3"/>
        <v>0</v>
      </c>
    </row>
    <row r="90" spans="1:6" x14ac:dyDescent="0.25">
      <c r="A90" s="41" t="s">
        <v>176</v>
      </c>
      <c r="B90" s="46"/>
      <c r="C90" s="50"/>
      <c r="E90" s="58">
        <f t="shared" si="2"/>
        <v>0</v>
      </c>
      <c r="F90" s="58">
        <f t="shared" si="3"/>
        <v>0</v>
      </c>
    </row>
    <row r="91" spans="1:6" x14ac:dyDescent="0.25">
      <c r="A91" s="41" t="s">
        <v>148</v>
      </c>
      <c r="B91" s="46"/>
      <c r="C91" s="50"/>
      <c r="E91" s="58">
        <f t="shared" si="2"/>
        <v>0</v>
      </c>
      <c r="F91" s="58">
        <f t="shared" si="3"/>
        <v>0</v>
      </c>
    </row>
    <row r="92" spans="1:6" x14ac:dyDescent="0.25">
      <c r="A92" s="41" t="s">
        <v>32</v>
      </c>
      <c r="B92" s="46"/>
      <c r="C92" s="50"/>
      <c r="E92" s="58">
        <f t="shared" si="2"/>
        <v>0</v>
      </c>
      <c r="F92" s="58">
        <f t="shared" si="3"/>
        <v>0</v>
      </c>
    </row>
    <row r="93" spans="1:6" x14ac:dyDescent="0.25">
      <c r="A93" s="41" t="s">
        <v>78</v>
      </c>
      <c r="B93" s="46"/>
      <c r="C93" s="50"/>
      <c r="E93" s="58">
        <f t="shared" si="2"/>
        <v>0</v>
      </c>
      <c r="F93" s="58">
        <f t="shared" si="3"/>
        <v>0</v>
      </c>
    </row>
    <row r="94" spans="1:6" x14ac:dyDescent="0.25">
      <c r="A94" s="41" t="s">
        <v>79</v>
      </c>
      <c r="B94" s="46"/>
      <c r="C94" s="50"/>
      <c r="E94" s="58">
        <f t="shared" si="2"/>
        <v>0</v>
      </c>
      <c r="F94" s="58">
        <f t="shared" si="3"/>
        <v>0</v>
      </c>
    </row>
    <row r="95" spans="1:6" x14ac:dyDescent="0.25">
      <c r="A95" s="41" t="s">
        <v>33</v>
      </c>
      <c r="B95" s="46"/>
      <c r="C95" s="50"/>
      <c r="E95" s="58">
        <f t="shared" si="2"/>
        <v>0</v>
      </c>
      <c r="F95" s="58">
        <f t="shared" si="3"/>
        <v>0</v>
      </c>
    </row>
    <row r="96" spans="1:6" x14ac:dyDescent="0.25">
      <c r="A96" s="41" t="s">
        <v>15</v>
      </c>
      <c r="B96" s="46"/>
      <c r="C96" s="50"/>
      <c r="E96" s="58">
        <f t="shared" si="2"/>
        <v>0</v>
      </c>
      <c r="F96" s="58">
        <f t="shared" si="3"/>
        <v>0</v>
      </c>
    </row>
    <row r="97" spans="1:6" x14ac:dyDescent="0.25">
      <c r="A97" s="41" t="s">
        <v>159</v>
      </c>
      <c r="B97" s="46"/>
      <c r="C97" s="50"/>
      <c r="E97" s="58">
        <f t="shared" si="2"/>
        <v>0</v>
      </c>
      <c r="F97" s="58">
        <f t="shared" si="3"/>
        <v>0</v>
      </c>
    </row>
    <row r="98" spans="1:6" x14ac:dyDescent="0.25">
      <c r="A98" s="41" t="s">
        <v>38</v>
      </c>
      <c r="B98" s="46"/>
      <c r="C98" s="50"/>
      <c r="E98" s="58">
        <f t="shared" si="2"/>
        <v>0</v>
      </c>
      <c r="F98" s="58">
        <f t="shared" si="3"/>
        <v>0</v>
      </c>
    </row>
    <row r="99" spans="1:6" x14ac:dyDescent="0.25">
      <c r="A99" s="41" t="s">
        <v>80</v>
      </c>
      <c r="B99" s="46"/>
      <c r="C99" s="50"/>
      <c r="E99" s="58">
        <f t="shared" si="2"/>
        <v>0</v>
      </c>
      <c r="F99" s="58">
        <f t="shared" si="3"/>
        <v>0</v>
      </c>
    </row>
    <row r="100" spans="1:6" x14ac:dyDescent="0.25">
      <c r="A100" s="41" t="s">
        <v>81</v>
      </c>
      <c r="B100" s="46"/>
      <c r="C100" s="50"/>
      <c r="E100" s="58">
        <f t="shared" si="2"/>
        <v>0</v>
      </c>
      <c r="F100" s="58">
        <f t="shared" si="3"/>
        <v>0</v>
      </c>
    </row>
    <row r="101" spans="1:6" x14ac:dyDescent="0.25">
      <c r="A101" s="41" t="s">
        <v>16</v>
      </c>
      <c r="B101" s="46"/>
      <c r="C101" s="50"/>
      <c r="E101" s="58">
        <f t="shared" si="2"/>
        <v>0</v>
      </c>
      <c r="F101" s="58">
        <f t="shared" si="3"/>
        <v>0</v>
      </c>
    </row>
    <row r="102" spans="1:6" x14ac:dyDescent="0.25">
      <c r="A102" s="41" t="s">
        <v>177</v>
      </c>
      <c r="B102" s="46"/>
      <c r="C102" s="50"/>
      <c r="E102" s="58">
        <f t="shared" si="2"/>
        <v>0</v>
      </c>
      <c r="F102" s="58">
        <f t="shared" si="3"/>
        <v>0</v>
      </c>
    </row>
    <row r="103" spans="1:6" x14ac:dyDescent="0.25">
      <c r="A103" s="41" t="s">
        <v>34</v>
      </c>
      <c r="B103" s="46"/>
      <c r="C103" s="50"/>
      <c r="E103" s="58">
        <f t="shared" si="2"/>
        <v>0</v>
      </c>
      <c r="F103" s="58">
        <f t="shared" si="3"/>
        <v>0</v>
      </c>
    </row>
    <row r="104" spans="1:6" x14ac:dyDescent="0.25">
      <c r="A104" s="41" t="s">
        <v>82</v>
      </c>
      <c r="B104" s="46"/>
      <c r="C104" s="50"/>
      <c r="E104" s="58">
        <f t="shared" si="2"/>
        <v>0</v>
      </c>
      <c r="F104" s="58">
        <f t="shared" si="3"/>
        <v>0</v>
      </c>
    </row>
    <row r="105" spans="1:6" x14ac:dyDescent="0.25">
      <c r="A105" s="41" t="s">
        <v>180</v>
      </c>
      <c r="B105" s="46"/>
      <c r="C105" s="50"/>
      <c r="E105" s="58">
        <f t="shared" si="2"/>
        <v>0</v>
      </c>
      <c r="F105" s="58">
        <f t="shared" si="3"/>
        <v>0</v>
      </c>
    </row>
    <row r="106" spans="1:6" x14ac:dyDescent="0.25">
      <c r="A106" s="41" t="s">
        <v>193</v>
      </c>
      <c r="B106" s="46"/>
      <c r="C106" s="50"/>
      <c r="E106" s="58">
        <f t="shared" si="2"/>
        <v>0</v>
      </c>
      <c r="F106" s="58">
        <f t="shared" si="3"/>
        <v>0</v>
      </c>
    </row>
    <row r="107" spans="1:6" x14ac:dyDescent="0.25">
      <c r="A107" s="41" t="s">
        <v>35</v>
      </c>
      <c r="B107" s="46"/>
      <c r="C107" s="50"/>
      <c r="E107" s="58">
        <f t="shared" si="2"/>
        <v>0</v>
      </c>
      <c r="F107" s="58">
        <f t="shared" si="3"/>
        <v>0</v>
      </c>
    </row>
    <row r="108" spans="1:6" x14ac:dyDescent="0.25">
      <c r="A108" s="41" t="s">
        <v>83</v>
      </c>
      <c r="B108" s="46"/>
      <c r="C108" s="50"/>
      <c r="E108" s="58">
        <f t="shared" si="2"/>
        <v>0</v>
      </c>
      <c r="F108" s="58">
        <f t="shared" si="3"/>
        <v>0</v>
      </c>
    </row>
    <row r="109" spans="1:6" x14ac:dyDescent="0.25">
      <c r="A109" s="41" t="s">
        <v>133</v>
      </c>
      <c r="B109" s="46"/>
      <c r="C109" s="50"/>
      <c r="E109" s="58">
        <f t="shared" si="2"/>
        <v>0</v>
      </c>
      <c r="F109" s="58">
        <f t="shared" si="3"/>
        <v>0</v>
      </c>
    </row>
    <row r="110" spans="1:6" x14ac:dyDescent="0.25">
      <c r="A110" s="41" t="s">
        <v>140</v>
      </c>
      <c r="B110" s="46"/>
      <c r="C110" s="50"/>
      <c r="E110" s="58">
        <f t="shared" si="2"/>
        <v>0</v>
      </c>
      <c r="F110" s="58">
        <f t="shared" si="3"/>
        <v>0</v>
      </c>
    </row>
    <row r="111" spans="1:6" x14ac:dyDescent="0.25">
      <c r="A111" s="41" t="s">
        <v>166</v>
      </c>
      <c r="B111" s="46"/>
      <c r="C111" s="50"/>
      <c r="E111" s="58">
        <f t="shared" si="2"/>
        <v>0</v>
      </c>
      <c r="F111" s="58">
        <f t="shared" si="3"/>
        <v>0</v>
      </c>
    </row>
    <row r="112" spans="1:6" x14ac:dyDescent="0.25">
      <c r="A112" s="41" t="s">
        <v>17</v>
      </c>
      <c r="B112" s="46"/>
      <c r="C112" s="50"/>
      <c r="E112" s="58">
        <f t="shared" si="2"/>
        <v>0</v>
      </c>
      <c r="F112" s="58">
        <f t="shared" si="3"/>
        <v>0</v>
      </c>
    </row>
    <row r="113" spans="1:6" x14ac:dyDescent="0.25">
      <c r="A113" s="41" t="s">
        <v>84</v>
      </c>
      <c r="B113" s="46"/>
      <c r="C113" s="50"/>
      <c r="E113" s="58">
        <f t="shared" si="2"/>
        <v>0</v>
      </c>
      <c r="F113" s="58">
        <f t="shared" si="3"/>
        <v>0</v>
      </c>
    </row>
    <row r="114" spans="1:6" x14ac:dyDescent="0.25">
      <c r="A114" s="41" t="s">
        <v>85</v>
      </c>
      <c r="B114" s="46"/>
      <c r="C114" s="50"/>
      <c r="E114" s="58">
        <f t="shared" si="2"/>
        <v>0</v>
      </c>
      <c r="F114" s="58">
        <f t="shared" si="3"/>
        <v>0</v>
      </c>
    </row>
    <row r="115" spans="1:6" x14ac:dyDescent="0.25">
      <c r="A115" s="41" t="s">
        <v>18</v>
      </c>
      <c r="B115" s="46"/>
      <c r="C115" s="50"/>
      <c r="E115" s="58">
        <f t="shared" si="2"/>
        <v>0</v>
      </c>
      <c r="F115" s="58">
        <f t="shared" si="3"/>
        <v>0</v>
      </c>
    </row>
    <row r="116" spans="1:6" x14ac:dyDescent="0.25">
      <c r="A116" s="41" t="s">
        <v>167</v>
      </c>
      <c r="B116" s="46"/>
      <c r="C116" s="50"/>
      <c r="E116" s="58">
        <f t="shared" si="2"/>
        <v>0</v>
      </c>
      <c r="F116" s="58">
        <f t="shared" si="3"/>
        <v>0</v>
      </c>
    </row>
    <row r="117" spans="1:6" x14ac:dyDescent="0.25">
      <c r="A117" s="41" t="s">
        <v>149</v>
      </c>
      <c r="B117" s="46"/>
      <c r="C117" s="50"/>
      <c r="E117" s="58">
        <f t="shared" si="2"/>
        <v>0</v>
      </c>
      <c r="F117" s="58">
        <f t="shared" si="3"/>
        <v>0</v>
      </c>
    </row>
    <row r="118" spans="1:6" x14ac:dyDescent="0.25">
      <c r="A118" s="41" t="s">
        <v>157</v>
      </c>
      <c r="B118" s="46"/>
      <c r="C118" s="50"/>
      <c r="E118" s="58">
        <f t="shared" si="2"/>
        <v>0</v>
      </c>
      <c r="F118" s="58">
        <f t="shared" si="3"/>
        <v>0</v>
      </c>
    </row>
    <row r="119" spans="1:6" x14ac:dyDescent="0.25">
      <c r="A119" s="41" t="s">
        <v>19</v>
      </c>
      <c r="B119" s="46"/>
      <c r="C119" s="50"/>
      <c r="E119" s="58">
        <f t="shared" si="2"/>
        <v>0</v>
      </c>
      <c r="F119" s="58">
        <f t="shared" si="3"/>
        <v>0</v>
      </c>
    </row>
    <row r="120" spans="1:6" x14ac:dyDescent="0.25">
      <c r="A120" s="41" t="s">
        <v>20</v>
      </c>
      <c r="B120" s="46"/>
      <c r="C120" s="50"/>
      <c r="E120" s="58">
        <f t="shared" si="2"/>
        <v>0</v>
      </c>
      <c r="F120" s="58">
        <f t="shared" si="3"/>
        <v>0</v>
      </c>
    </row>
    <row r="121" spans="1:6" x14ac:dyDescent="0.25">
      <c r="A121" s="41" t="s">
        <v>86</v>
      </c>
      <c r="B121" s="46"/>
      <c r="C121" s="50"/>
      <c r="E121" s="58">
        <f t="shared" si="2"/>
        <v>0</v>
      </c>
      <c r="F121" s="58">
        <f t="shared" si="3"/>
        <v>0</v>
      </c>
    </row>
    <row r="122" spans="1:6" x14ac:dyDescent="0.25">
      <c r="A122" s="41" t="s">
        <v>87</v>
      </c>
      <c r="B122" s="46"/>
      <c r="C122" s="50"/>
      <c r="E122" s="58">
        <f t="shared" si="2"/>
        <v>0</v>
      </c>
      <c r="F122" s="58">
        <f t="shared" si="3"/>
        <v>0</v>
      </c>
    </row>
    <row r="123" spans="1:6" x14ac:dyDescent="0.25">
      <c r="A123" s="41" t="s">
        <v>88</v>
      </c>
      <c r="B123" s="46"/>
      <c r="C123" s="50"/>
      <c r="E123" s="58">
        <f t="shared" si="2"/>
        <v>0</v>
      </c>
      <c r="F123" s="58">
        <f t="shared" si="3"/>
        <v>0</v>
      </c>
    </row>
    <row r="124" spans="1:6" x14ac:dyDescent="0.25">
      <c r="A124" s="41" t="s">
        <v>89</v>
      </c>
      <c r="B124" s="46"/>
      <c r="C124" s="50"/>
      <c r="E124" s="58">
        <f t="shared" si="2"/>
        <v>0</v>
      </c>
      <c r="F124" s="58">
        <f t="shared" si="3"/>
        <v>0</v>
      </c>
    </row>
    <row r="125" spans="1:6" x14ac:dyDescent="0.25">
      <c r="A125" s="41" t="s">
        <v>90</v>
      </c>
      <c r="B125" s="46"/>
      <c r="C125" s="50"/>
      <c r="E125" s="58">
        <f t="shared" si="2"/>
        <v>0</v>
      </c>
      <c r="F125" s="58">
        <f t="shared" si="3"/>
        <v>0</v>
      </c>
    </row>
    <row r="126" spans="1:6" x14ac:dyDescent="0.25">
      <c r="A126" s="41" t="s">
        <v>21</v>
      </c>
      <c r="B126" s="46"/>
      <c r="C126" s="50"/>
      <c r="E126" s="58">
        <f t="shared" si="2"/>
        <v>0</v>
      </c>
      <c r="F126" s="58">
        <f t="shared" si="3"/>
        <v>0</v>
      </c>
    </row>
    <row r="127" spans="1:6" x14ac:dyDescent="0.25">
      <c r="A127" s="41" t="s">
        <v>22</v>
      </c>
      <c r="B127" s="46"/>
      <c r="C127" s="50"/>
      <c r="E127" s="58">
        <f t="shared" si="2"/>
        <v>0</v>
      </c>
      <c r="F127" s="58">
        <f t="shared" si="3"/>
        <v>0</v>
      </c>
    </row>
    <row r="128" spans="1:6" x14ac:dyDescent="0.25">
      <c r="A128" s="41" t="s">
        <v>37</v>
      </c>
      <c r="B128" s="46"/>
      <c r="C128" s="50"/>
      <c r="E128" s="58">
        <f t="shared" si="2"/>
        <v>0</v>
      </c>
      <c r="F128" s="58">
        <f t="shared" si="3"/>
        <v>0</v>
      </c>
    </row>
    <row r="129" spans="1:6" x14ac:dyDescent="0.25">
      <c r="A129" s="41" t="s">
        <v>26</v>
      </c>
      <c r="B129" s="46"/>
      <c r="C129" s="50"/>
      <c r="E129" s="58">
        <f t="shared" si="2"/>
        <v>0</v>
      </c>
      <c r="F129" s="58">
        <f t="shared" si="3"/>
        <v>0</v>
      </c>
    </row>
    <row r="130" spans="1:6" x14ac:dyDescent="0.25">
      <c r="A130" s="41" t="s">
        <v>91</v>
      </c>
      <c r="B130" s="46"/>
      <c r="C130" s="50"/>
      <c r="E130" s="58">
        <f t="shared" si="2"/>
        <v>0</v>
      </c>
      <c r="F130" s="58">
        <f t="shared" si="3"/>
        <v>0</v>
      </c>
    </row>
    <row r="131" spans="1:6" x14ac:dyDescent="0.25">
      <c r="A131" s="41" t="s">
        <v>173</v>
      </c>
      <c r="B131" s="46"/>
      <c r="C131" s="50"/>
      <c r="E131" s="58">
        <f t="shared" si="2"/>
        <v>0</v>
      </c>
      <c r="F131" s="58">
        <f t="shared" si="3"/>
        <v>0</v>
      </c>
    </row>
    <row r="132" spans="1:6" x14ac:dyDescent="0.25">
      <c r="A132" s="41" t="s">
        <v>23</v>
      </c>
      <c r="B132" s="46"/>
      <c r="C132" s="50"/>
      <c r="E132" s="58">
        <f t="shared" si="2"/>
        <v>0</v>
      </c>
      <c r="F132" s="58">
        <f t="shared" si="3"/>
        <v>0</v>
      </c>
    </row>
    <row r="133" spans="1:6" x14ac:dyDescent="0.25">
      <c r="A133" s="41" t="s">
        <v>92</v>
      </c>
      <c r="B133" s="46"/>
      <c r="C133" s="50"/>
      <c r="E133" s="58">
        <f t="shared" si="2"/>
        <v>0</v>
      </c>
      <c r="F133" s="58">
        <f t="shared" si="3"/>
        <v>0</v>
      </c>
    </row>
    <row r="134" spans="1:6" x14ac:dyDescent="0.25">
      <c r="A134" s="41" t="s">
        <v>192</v>
      </c>
      <c r="B134" s="46"/>
      <c r="C134" s="50"/>
      <c r="E134" s="58">
        <f t="shared" si="2"/>
        <v>0</v>
      </c>
      <c r="F134" s="58">
        <f t="shared" si="3"/>
        <v>0</v>
      </c>
    </row>
    <row r="135" spans="1:6" x14ac:dyDescent="0.25">
      <c r="A135" s="41" t="s">
        <v>131</v>
      </c>
      <c r="B135" s="46"/>
      <c r="C135" s="50"/>
      <c r="E135" s="58">
        <f t="shared" si="2"/>
        <v>0</v>
      </c>
      <c r="F135" s="58">
        <f t="shared" si="3"/>
        <v>0</v>
      </c>
    </row>
    <row r="136" spans="1:6" x14ac:dyDescent="0.25">
      <c r="A136" s="41" t="s">
        <v>93</v>
      </c>
      <c r="B136" s="46"/>
      <c r="C136" s="50"/>
      <c r="E136" s="58">
        <f t="shared" si="2"/>
        <v>0</v>
      </c>
      <c r="F136" s="58">
        <f t="shared" si="3"/>
        <v>0</v>
      </c>
    </row>
    <row r="137" spans="1:6" x14ac:dyDescent="0.25">
      <c r="A137" s="41" t="s">
        <v>126</v>
      </c>
      <c r="B137" s="46"/>
      <c r="C137" s="50"/>
      <c r="E137" s="58">
        <f t="shared" si="2"/>
        <v>0</v>
      </c>
      <c r="F137" s="58">
        <f t="shared" si="3"/>
        <v>0</v>
      </c>
    </row>
    <row r="138" spans="1:6" x14ac:dyDescent="0.25">
      <c r="A138" s="41" t="s">
        <v>94</v>
      </c>
      <c r="B138" s="46"/>
      <c r="C138" s="50"/>
      <c r="E138" s="58">
        <f t="shared" si="2"/>
        <v>0</v>
      </c>
      <c r="F138" s="58">
        <f t="shared" si="3"/>
        <v>0</v>
      </c>
    </row>
    <row r="139" spans="1:6" x14ac:dyDescent="0.25">
      <c r="A139" s="41" t="s">
        <v>24</v>
      </c>
      <c r="B139" s="46"/>
      <c r="C139" s="50"/>
      <c r="E139" s="58">
        <f t="shared" si="2"/>
        <v>0</v>
      </c>
      <c r="F139" s="58">
        <f t="shared" si="3"/>
        <v>0</v>
      </c>
    </row>
    <row r="140" spans="1:6" x14ac:dyDescent="0.25">
      <c r="A140" s="41" t="s">
        <v>95</v>
      </c>
      <c r="B140" s="46"/>
      <c r="C140" s="50"/>
      <c r="E140" s="58">
        <f t="shared" si="2"/>
        <v>0</v>
      </c>
      <c r="F140" s="58">
        <f t="shared" si="3"/>
        <v>0</v>
      </c>
    </row>
    <row r="141" spans="1:6" x14ac:dyDescent="0.25">
      <c r="A141" s="41" t="s">
        <v>136</v>
      </c>
      <c r="B141" s="46"/>
      <c r="C141" s="50"/>
      <c r="E141" s="58">
        <f t="shared" si="2"/>
        <v>0</v>
      </c>
      <c r="F141" s="58">
        <f t="shared" si="3"/>
        <v>0</v>
      </c>
    </row>
    <row r="142" spans="1:6" x14ac:dyDescent="0.25">
      <c r="A142" s="41" t="s">
        <v>96</v>
      </c>
      <c r="B142" s="46"/>
      <c r="C142" s="50"/>
      <c r="E142" s="58">
        <f t="shared" si="2"/>
        <v>0</v>
      </c>
      <c r="F142" s="58">
        <f t="shared" si="3"/>
        <v>0</v>
      </c>
    </row>
    <row r="143" spans="1:6" x14ac:dyDescent="0.25">
      <c r="A143" s="41" t="s">
        <v>97</v>
      </c>
      <c r="B143" s="46"/>
      <c r="C143" s="50"/>
      <c r="E143" s="58">
        <f t="shared" si="2"/>
        <v>0</v>
      </c>
      <c r="F143" s="58">
        <f t="shared" si="3"/>
        <v>0</v>
      </c>
    </row>
    <row r="144" spans="1:6" x14ac:dyDescent="0.25">
      <c r="A144" s="41" t="s">
        <v>29</v>
      </c>
      <c r="B144" s="46"/>
      <c r="C144" s="50"/>
      <c r="E144" s="58">
        <f t="shared" si="2"/>
        <v>0</v>
      </c>
      <c r="F144" s="58">
        <f t="shared" si="3"/>
        <v>0</v>
      </c>
    </row>
    <row r="145" spans="1:6" x14ac:dyDescent="0.25">
      <c r="A145" s="41" t="s">
        <v>153</v>
      </c>
      <c r="B145" s="46"/>
      <c r="C145" s="50"/>
      <c r="E145" s="58">
        <f t="shared" si="2"/>
        <v>0</v>
      </c>
      <c r="F145" s="58">
        <f t="shared" si="3"/>
        <v>0</v>
      </c>
    </row>
    <row r="146" spans="1:6" x14ac:dyDescent="0.25">
      <c r="A146" s="41" t="s">
        <v>98</v>
      </c>
      <c r="B146" s="46"/>
      <c r="C146" s="50"/>
      <c r="E146" s="58">
        <f t="shared" si="2"/>
        <v>0</v>
      </c>
      <c r="F146" s="58">
        <f t="shared" si="3"/>
        <v>0</v>
      </c>
    </row>
    <row r="147" spans="1:6" x14ac:dyDescent="0.25">
      <c r="A147" s="41" t="s">
        <v>99</v>
      </c>
      <c r="B147" s="46"/>
      <c r="C147" s="50"/>
      <c r="E147" s="58">
        <f t="shared" si="2"/>
        <v>0</v>
      </c>
      <c r="F147" s="58">
        <f t="shared" si="3"/>
        <v>0</v>
      </c>
    </row>
    <row r="148" spans="1:6" x14ac:dyDescent="0.25">
      <c r="A148" s="41" t="s">
        <v>100</v>
      </c>
      <c r="B148" s="46"/>
      <c r="C148" s="50"/>
      <c r="E148" s="58">
        <f t="shared" si="2"/>
        <v>0</v>
      </c>
      <c r="F148" s="58">
        <f t="shared" si="3"/>
        <v>0</v>
      </c>
    </row>
    <row r="149" spans="1:6" x14ac:dyDescent="0.25">
      <c r="A149" s="41" t="s">
        <v>101</v>
      </c>
      <c r="B149" s="46"/>
      <c r="C149" s="50"/>
      <c r="E149" s="58">
        <f t="shared" ref="E149:E181" si="4">B149/5</f>
        <v>0</v>
      </c>
      <c r="F149" s="58">
        <f t="shared" ref="F149:F181" si="5">C149/8</f>
        <v>0</v>
      </c>
    </row>
    <row r="150" spans="1:6" x14ac:dyDescent="0.25">
      <c r="A150" s="41" t="s">
        <v>102</v>
      </c>
      <c r="B150" s="46"/>
      <c r="C150" s="50"/>
      <c r="E150" s="58">
        <f t="shared" si="4"/>
        <v>0</v>
      </c>
      <c r="F150" s="58">
        <f t="shared" si="5"/>
        <v>0</v>
      </c>
    </row>
    <row r="151" spans="1:6" x14ac:dyDescent="0.25">
      <c r="A151" s="41" t="s">
        <v>103</v>
      </c>
      <c r="B151" s="46"/>
      <c r="C151" s="50"/>
      <c r="E151" s="58">
        <f t="shared" si="4"/>
        <v>0</v>
      </c>
      <c r="F151" s="58">
        <f t="shared" si="5"/>
        <v>0</v>
      </c>
    </row>
    <row r="152" spans="1:6" x14ac:dyDescent="0.25">
      <c r="A152" s="42" t="s">
        <v>175</v>
      </c>
      <c r="B152" s="46"/>
      <c r="C152" s="50"/>
      <c r="E152" s="58">
        <f t="shared" si="4"/>
        <v>0</v>
      </c>
      <c r="F152" s="58">
        <f t="shared" si="5"/>
        <v>0</v>
      </c>
    </row>
    <row r="153" spans="1:6" x14ac:dyDescent="0.25">
      <c r="A153" s="42" t="s">
        <v>143</v>
      </c>
      <c r="B153" s="46"/>
      <c r="C153" s="50"/>
      <c r="E153" s="58">
        <f t="shared" si="4"/>
        <v>0</v>
      </c>
      <c r="F153" s="58">
        <f t="shared" si="5"/>
        <v>0</v>
      </c>
    </row>
    <row r="154" spans="1:6" x14ac:dyDescent="0.25">
      <c r="A154" s="41" t="s">
        <v>104</v>
      </c>
      <c r="B154" s="46"/>
      <c r="C154" s="50"/>
      <c r="E154" s="58">
        <f t="shared" si="4"/>
        <v>0</v>
      </c>
      <c r="F154" s="58">
        <f t="shared" si="5"/>
        <v>0</v>
      </c>
    </row>
    <row r="155" spans="1:6" x14ac:dyDescent="0.25">
      <c r="A155" s="41" t="s">
        <v>105</v>
      </c>
      <c r="B155" s="46"/>
      <c r="C155" s="50"/>
      <c r="E155" s="58">
        <f t="shared" si="4"/>
        <v>0</v>
      </c>
      <c r="F155" s="58">
        <f t="shared" si="5"/>
        <v>0</v>
      </c>
    </row>
    <row r="156" spans="1:6" x14ac:dyDescent="0.25">
      <c r="A156" s="41" t="s">
        <v>106</v>
      </c>
      <c r="B156" s="46"/>
      <c r="C156" s="50"/>
      <c r="E156" s="58">
        <f t="shared" si="4"/>
        <v>0</v>
      </c>
      <c r="F156" s="58">
        <f t="shared" si="5"/>
        <v>0</v>
      </c>
    </row>
    <row r="157" spans="1:6" x14ac:dyDescent="0.25">
      <c r="A157" s="41" t="s">
        <v>107</v>
      </c>
      <c r="B157" s="46"/>
      <c r="C157" s="50"/>
      <c r="E157" s="58">
        <f t="shared" si="4"/>
        <v>0</v>
      </c>
      <c r="F157" s="58">
        <f t="shared" si="5"/>
        <v>0</v>
      </c>
    </row>
    <row r="158" spans="1:6" x14ac:dyDescent="0.25">
      <c r="A158" s="41" t="s">
        <v>108</v>
      </c>
      <c r="B158" s="46"/>
      <c r="C158" s="50"/>
      <c r="E158" s="58">
        <f t="shared" si="4"/>
        <v>0</v>
      </c>
      <c r="F158" s="58">
        <f t="shared" si="5"/>
        <v>0</v>
      </c>
    </row>
    <row r="159" spans="1:6" x14ac:dyDescent="0.25">
      <c r="A159" s="43" t="s">
        <v>25</v>
      </c>
      <c r="B159" s="46"/>
      <c r="C159" s="50"/>
      <c r="E159" s="58">
        <f t="shared" si="4"/>
        <v>0</v>
      </c>
      <c r="F159" s="58">
        <f t="shared" si="5"/>
        <v>0</v>
      </c>
    </row>
    <row r="160" spans="1:6" x14ac:dyDescent="0.25">
      <c r="A160" s="43" t="s">
        <v>109</v>
      </c>
      <c r="B160" s="46"/>
      <c r="C160" s="50"/>
      <c r="E160" s="58">
        <f t="shared" si="4"/>
        <v>0</v>
      </c>
      <c r="F160" s="58">
        <f t="shared" si="5"/>
        <v>0</v>
      </c>
    </row>
    <row r="161" spans="1:6" x14ac:dyDescent="0.25">
      <c r="A161" s="43" t="s">
        <v>163</v>
      </c>
      <c r="B161" s="46"/>
      <c r="C161" s="50"/>
      <c r="E161" s="58">
        <f t="shared" si="4"/>
        <v>0</v>
      </c>
      <c r="F161" s="58">
        <f t="shared" si="5"/>
        <v>0</v>
      </c>
    </row>
    <row r="162" spans="1:6" x14ac:dyDescent="0.25">
      <c r="A162" s="43" t="s">
        <v>110</v>
      </c>
      <c r="B162" s="46"/>
      <c r="C162" s="50"/>
      <c r="E162" s="58">
        <f t="shared" si="4"/>
        <v>0</v>
      </c>
      <c r="F162" s="58">
        <f t="shared" si="5"/>
        <v>0</v>
      </c>
    </row>
    <row r="163" spans="1:6" x14ac:dyDescent="0.25">
      <c r="A163" s="43" t="s">
        <v>111</v>
      </c>
      <c r="B163" s="46"/>
      <c r="C163" s="50"/>
      <c r="E163" s="58">
        <f t="shared" si="4"/>
        <v>0</v>
      </c>
      <c r="F163" s="58">
        <f t="shared" si="5"/>
        <v>0</v>
      </c>
    </row>
    <row r="164" spans="1:6" x14ac:dyDescent="0.25">
      <c r="A164" s="43" t="s">
        <v>112</v>
      </c>
      <c r="B164" s="46"/>
      <c r="C164" s="50"/>
      <c r="E164" s="58">
        <f t="shared" si="4"/>
        <v>0</v>
      </c>
      <c r="F164" s="58">
        <f t="shared" si="5"/>
        <v>0</v>
      </c>
    </row>
    <row r="165" spans="1:6" x14ac:dyDescent="0.25">
      <c r="A165" s="43" t="s">
        <v>113</v>
      </c>
      <c r="B165" s="46"/>
      <c r="C165" s="50"/>
      <c r="E165" s="58">
        <f t="shared" si="4"/>
        <v>0</v>
      </c>
      <c r="F165" s="58">
        <f t="shared" si="5"/>
        <v>0</v>
      </c>
    </row>
    <row r="166" spans="1:6" x14ac:dyDescent="0.25">
      <c r="A166" s="43" t="s">
        <v>114</v>
      </c>
      <c r="B166" s="46"/>
      <c r="C166" s="50"/>
      <c r="E166" s="58">
        <f t="shared" si="4"/>
        <v>0</v>
      </c>
      <c r="F166" s="58">
        <f t="shared" si="5"/>
        <v>0</v>
      </c>
    </row>
    <row r="167" spans="1:6" x14ac:dyDescent="0.25">
      <c r="A167" s="43" t="s">
        <v>36</v>
      </c>
      <c r="B167" s="46"/>
      <c r="C167" s="50"/>
      <c r="E167" s="58">
        <f t="shared" si="4"/>
        <v>0</v>
      </c>
      <c r="F167" s="58">
        <f t="shared" si="5"/>
        <v>0</v>
      </c>
    </row>
    <row r="168" spans="1:6" x14ac:dyDescent="0.25">
      <c r="A168" s="43" t="s">
        <v>115</v>
      </c>
      <c r="B168" s="46"/>
      <c r="C168" s="50"/>
      <c r="E168" s="58">
        <f t="shared" si="4"/>
        <v>0</v>
      </c>
      <c r="F168" s="58">
        <f t="shared" si="5"/>
        <v>0</v>
      </c>
    </row>
    <row r="169" spans="1:6" x14ac:dyDescent="0.25">
      <c r="A169" s="43" t="s">
        <v>139</v>
      </c>
      <c r="B169" s="46"/>
      <c r="C169" s="50"/>
      <c r="E169" s="58">
        <f t="shared" si="4"/>
        <v>0</v>
      </c>
      <c r="F169" s="58">
        <f t="shared" si="5"/>
        <v>0</v>
      </c>
    </row>
    <row r="170" spans="1:6" x14ac:dyDescent="0.25">
      <c r="A170" s="43" t="s">
        <v>116</v>
      </c>
      <c r="B170" s="46"/>
      <c r="C170" s="50"/>
      <c r="E170" s="58">
        <f t="shared" si="4"/>
        <v>0</v>
      </c>
      <c r="F170" s="58">
        <f t="shared" si="5"/>
        <v>0</v>
      </c>
    </row>
    <row r="171" spans="1:6" x14ac:dyDescent="0.25">
      <c r="A171" s="43" t="s">
        <v>117</v>
      </c>
      <c r="B171" s="46"/>
      <c r="C171" s="50"/>
      <c r="E171" s="58">
        <f t="shared" si="4"/>
        <v>0</v>
      </c>
      <c r="F171" s="58">
        <f t="shared" si="5"/>
        <v>0</v>
      </c>
    </row>
    <row r="172" spans="1:6" x14ac:dyDescent="0.25">
      <c r="A172" s="43" t="s">
        <v>118</v>
      </c>
      <c r="B172" s="46"/>
      <c r="C172" s="50"/>
      <c r="E172" s="58">
        <f t="shared" si="4"/>
        <v>0</v>
      </c>
      <c r="F172" s="58">
        <f t="shared" si="5"/>
        <v>0</v>
      </c>
    </row>
    <row r="173" spans="1:6" x14ac:dyDescent="0.25">
      <c r="A173" s="43" t="s">
        <v>119</v>
      </c>
      <c r="B173" s="46"/>
      <c r="C173" s="50"/>
      <c r="E173" s="58">
        <f t="shared" si="4"/>
        <v>0</v>
      </c>
      <c r="F173" s="58">
        <f t="shared" si="5"/>
        <v>0</v>
      </c>
    </row>
    <row r="174" spans="1:6" x14ac:dyDescent="0.25">
      <c r="A174" s="43" t="s">
        <v>120</v>
      </c>
      <c r="B174" s="46"/>
      <c r="C174" s="50"/>
      <c r="E174" s="58">
        <f t="shared" si="4"/>
        <v>0</v>
      </c>
      <c r="F174" s="58">
        <f t="shared" si="5"/>
        <v>0</v>
      </c>
    </row>
    <row r="175" spans="1:6" x14ac:dyDescent="0.25">
      <c r="A175" s="43" t="s">
        <v>121</v>
      </c>
      <c r="B175" s="46"/>
      <c r="C175" s="50"/>
      <c r="E175" s="58">
        <f t="shared" si="4"/>
        <v>0</v>
      </c>
      <c r="F175" s="58">
        <f t="shared" si="5"/>
        <v>0</v>
      </c>
    </row>
    <row r="176" spans="1:6" x14ac:dyDescent="0.25">
      <c r="A176" s="43" t="s">
        <v>138</v>
      </c>
      <c r="B176" s="46"/>
      <c r="C176" s="50"/>
      <c r="E176" s="58">
        <f t="shared" si="4"/>
        <v>0</v>
      </c>
      <c r="F176" s="58">
        <f t="shared" si="5"/>
        <v>0</v>
      </c>
    </row>
    <row r="177" spans="1:6" x14ac:dyDescent="0.25">
      <c r="A177" s="43" t="s">
        <v>122</v>
      </c>
      <c r="B177" s="46"/>
      <c r="C177" s="50"/>
      <c r="E177" s="58">
        <f t="shared" si="4"/>
        <v>0</v>
      </c>
      <c r="F177" s="58">
        <f t="shared" si="5"/>
        <v>0</v>
      </c>
    </row>
    <row r="178" spans="1:6" x14ac:dyDescent="0.25">
      <c r="A178" s="43" t="s">
        <v>134</v>
      </c>
      <c r="B178" s="46"/>
      <c r="C178" s="50"/>
      <c r="E178" s="58">
        <f t="shared" si="4"/>
        <v>0</v>
      </c>
      <c r="F178" s="58">
        <f t="shared" si="5"/>
        <v>0</v>
      </c>
    </row>
    <row r="179" spans="1:6" x14ac:dyDescent="0.25">
      <c r="A179" s="43" t="s">
        <v>123</v>
      </c>
      <c r="B179" s="46"/>
      <c r="C179" s="50"/>
      <c r="E179" s="58">
        <f t="shared" si="4"/>
        <v>0</v>
      </c>
      <c r="F179" s="58">
        <f t="shared" si="5"/>
        <v>0</v>
      </c>
    </row>
    <row r="180" spans="1:6" x14ac:dyDescent="0.25">
      <c r="A180" s="41" t="s">
        <v>124</v>
      </c>
      <c r="B180" s="46"/>
      <c r="C180" s="50"/>
      <c r="E180" s="58">
        <f t="shared" si="4"/>
        <v>0</v>
      </c>
      <c r="F180" s="58">
        <f t="shared" si="5"/>
        <v>0</v>
      </c>
    </row>
    <row r="181" spans="1:6" ht="13.95" thickBot="1" x14ac:dyDescent="0.3">
      <c r="A181" s="39" t="s">
        <v>181</v>
      </c>
      <c r="B181" s="51"/>
      <c r="C181" s="52"/>
      <c r="E181" s="58">
        <f t="shared" si="4"/>
        <v>0</v>
      </c>
      <c r="F181" s="58">
        <f t="shared" si="5"/>
        <v>0</v>
      </c>
    </row>
  </sheetData>
  <sortState ref="A4:C42">
    <sortCondition ref="A4:A42"/>
  </sortState>
  <mergeCells count="1">
    <mergeCell ref="E3:F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181"/>
  <sheetViews>
    <sheetView topLeftCell="A7" zoomScale="90" zoomScaleNormal="90" workbookViewId="0">
      <selection activeCell="A45" sqref="A45"/>
    </sheetView>
  </sheetViews>
  <sheetFormatPr defaultColWidth="9.109375" defaultRowHeight="13.2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x14ac:dyDescent="0.25">
      <c r="A1" s="53" t="s">
        <v>128</v>
      </c>
    </row>
    <row r="2" spans="1:6" ht="13.8" thickBot="1" x14ac:dyDescent="0.3">
      <c r="A2" s="54">
        <f ca="1">TODAY()</f>
        <v>43488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x14ac:dyDescent="0.25">
      <c r="A4" s="47" t="s">
        <v>40</v>
      </c>
      <c r="B4" s="48"/>
      <c r="C4" s="49"/>
      <c r="E4" s="58">
        <f t="shared" ref="E4:E79" si="0">B4/5</f>
        <v>0</v>
      </c>
      <c r="F4" s="58">
        <f t="shared" ref="F4:F79" si="1">C4/8</f>
        <v>0</v>
      </c>
    </row>
    <row r="5" spans="1:6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x14ac:dyDescent="0.25">
      <c r="A8" s="41" t="s">
        <v>130</v>
      </c>
      <c r="B8" s="46"/>
      <c r="C8" s="50"/>
      <c r="E8" s="58">
        <f t="shared" si="0"/>
        <v>0</v>
      </c>
      <c r="F8" s="58">
        <f t="shared" si="1"/>
        <v>0</v>
      </c>
    </row>
    <row r="9" spans="1:6" x14ac:dyDescent="0.25">
      <c r="A9" s="40" t="s">
        <v>125</v>
      </c>
      <c r="B9" s="46"/>
      <c r="C9" s="50"/>
      <c r="E9" s="58">
        <f t="shared" si="0"/>
        <v>0</v>
      </c>
      <c r="F9" s="58">
        <f t="shared" si="1"/>
        <v>0</v>
      </c>
    </row>
    <row r="10" spans="1:6" x14ac:dyDescent="0.25">
      <c r="A10" s="41" t="s">
        <v>43</v>
      </c>
      <c r="B10" s="46"/>
      <c r="C10" s="50"/>
      <c r="E10" s="58">
        <f t="shared" si="0"/>
        <v>0</v>
      </c>
      <c r="F10" s="58">
        <f t="shared" si="1"/>
        <v>0</v>
      </c>
    </row>
    <row r="11" spans="1:6" x14ac:dyDescent="0.25">
      <c r="A11" s="40" t="s">
        <v>44</v>
      </c>
      <c r="B11" s="46"/>
      <c r="C11" s="50"/>
      <c r="E11" s="58">
        <f t="shared" si="0"/>
        <v>0</v>
      </c>
      <c r="F11" s="58">
        <f t="shared" si="1"/>
        <v>0</v>
      </c>
    </row>
    <row r="12" spans="1:6" x14ac:dyDescent="0.25">
      <c r="A12" s="40" t="s">
        <v>172</v>
      </c>
      <c r="B12" s="46"/>
      <c r="C12" s="50"/>
      <c r="E12" s="58">
        <f t="shared" si="0"/>
        <v>0</v>
      </c>
      <c r="F12" s="58">
        <f t="shared" si="1"/>
        <v>0</v>
      </c>
    </row>
    <row r="13" spans="1:6" x14ac:dyDescent="0.25">
      <c r="A13" s="41" t="s">
        <v>155</v>
      </c>
      <c r="B13" s="46"/>
      <c r="C13" s="50"/>
      <c r="E13" s="58">
        <f t="shared" si="0"/>
        <v>0</v>
      </c>
      <c r="F13" s="58">
        <f t="shared" si="1"/>
        <v>0</v>
      </c>
    </row>
    <row r="14" spans="1:6" x14ac:dyDescent="0.25">
      <c r="A14" s="41" t="s">
        <v>3</v>
      </c>
      <c r="B14" s="46"/>
      <c r="C14" s="50"/>
      <c r="E14" s="58">
        <f t="shared" si="0"/>
        <v>0</v>
      </c>
      <c r="F14" s="58">
        <f t="shared" si="1"/>
        <v>0</v>
      </c>
    </row>
    <row r="15" spans="1:6" x14ac:dyDescent="0.25">
      <c r="A15" s="41" t="s">
        <v>45</v>
      </c>
      <c r="B15" s="46"/>
      <c r="C15" s="50"/>
      <c r="E15" s="58">
        <f t="shared" si="0"/>
        <v>0</v>
      </c>
      <c r="F15" s="58">
        <f t="shared" si="1"/>
        <v>0</v>
      </c>
    </row>
    <row r="16" spans="1:6" x14ac:dyDescent="0.25">
      <c r="A16" s="41" t="s">
        <v>46</v>
      </c>
      <c r="B16" s="46"/>
      <c r="C16" s="50"/>
      <c r="E16" s="58">
        <f t="shared" si="0"/>
        <v>0</v>
      </c>
      <c r="F16" s="58">
        <f t="shared" si="1"/>
        <v>0</v>
      </c>
    </row>
    <row r="17" spans="1:6" x14ac:dyDescent="0.25">
      <c r="A17" s="41" t="s">
        <v>47</v>
      </c>
      <c r="B17" s="46"/>
      <c r="C17" s="50"/>
      <c r="E17" s="58">
        <f t="shared" si="0"/>
        <v>0</v>
      </c>
      <c r="F17" s="58">
        <f t="shared" si="1"/>
        <v>0</v>
      </c>
    </row>
    <row r="18" spans="1:6" x14ac:dyDescent="0.25">
      <c r="A18" s="41" t="s">
        <v>48</v>
      </c>
      <c r="B18" s="46"/>
      <c r="C18" s="50"/>
      <c r="E18" s="58">
        <f t="shared" si="0"/>
        <v>0</v>
      </c>
      <c r="F18" s="58">
        <f t="shared" si="1"/>
        <v>0</v>
      </c>
    </row>
    <row r="19" spans="1:6" x14ac:dyDescent="0.25">
      <c r="A19" s="41" t="s">
        <v>146</v>
      </c>
      <c r="B19" s="46"/>
      <c r="C19" s="50"/>
      <c r="E19" s="58">
        <f t="shared" si="0"/>
        <v>0</v>
      </c>
      <c r="F19" s="58">
        <f t="shared" si="1"/>
        <v>0</v>
      </c>
    </row>
    <row r="20" spans="1:6" x14ac:dyDescent="0.25">
      <c r="A20" s="41" t="s">
        <v>161</v>
      </c>
      <c r="B20" s="46"/>
      <c r="C20" s="50"/>
      <c r="E20" s="58">
        <f t="shared" si="0"/>
        <v>0</v>
      </c>
      <c r="F20" s="58">
        <f t="shared" si="1"/>
        <v>0</v>
      </c>
    </row>
    <row r="21" spans="1:6" x14ac:dyDescent="0.25">
      <c r="A21" s="41" t="s">
        <v>162</v>
      </c>
      <c r="B21" s="46"/>
      <c r="C21" s="50"/>
      <c r="E21" s="58">
        <f t="shared" si="0"/>
        <v>0</v>
      </c>
      <c r="F21" s="58">
        <f t="shared" si="1"/>
        <v>0</v>
      </c>
    </row>
    <row r="22" spans="1:6" x14ac:dyDescent="0.25">
      <c r="A22" s="41" t="s">
        <v>49</v>
      </c>
      <c r="B22" s="46"/>
      <c r="C22" s="50"/>
      <c r="E22" s="58">
        <f t="shared" si="0"/>
        <v>0</v>
      </c>
      <c r="F22" s="58">
        <f t="shared" si="1"/>
        <v>0</v>
      </c>
    </row>
    <row r="23" spans="1:6" x14ac:dyDescent="0.25">
      <c r="A23" s="41" t="s">
        <v>144</v>
      </c>
      <c r="B23" s="46"/>
      <c r="C23" s="50"/>
      <c r="E23" s="58">
        <f t="shared" si="0"/>
        <v>0</v>
      </c>
      <c r="F23" s="58">
        <f t="shared" si="1"/>
        <v>0</v>
      </c>
    </row>
    <row r="24" spans="1:6" x14ac:dyDescent="0.25">
      <c r="A24" s="41" t="s">
        <v>50</v>
      </c>
      <c r="B24" s="46"/>
      <c r="C24" s="50"/>
      <c r="E24" s="58">
        <f t="shared" si="0"/>
        <v>0</v>
      </c>
      <c r="F24" s="58">
        <f t="shared" si="1"/>
        <v>0</v>
      </c>
    </row>
    <row r="25" spans="1:6" x14ac:dyDescent="0.25">
      <c r="A25" s="41" t="s">
        <v>156</v>
      </c>
      <c r="B25" s="46"/>
      <c r="C25" s="50"/>
      <c r="E25" s="58">
        <f t="shared" si="0"/>
        <v>0</v>
      </c>
      <c r="F25" s="58">
        <f t="shared" si="1"/>
        <v>0</v>
      </c>
    </row>
    <row r="26" spans="1:6" x14ac:dyDescent="0.25">
      <c r="A26" s="41" t="s">
        <v>150</v>
      </c>
      <c r="B26" s="46"/>
      <c r="C26" s="50"/>
      <c r="E26" s="58">
        <f t="shared" si="0"/>
        <v>0</v>
      </c>
      <c r="F26" s="58">
        <f t="shared" si="1"/>
        <v>0</v>
      </c>
    </row>
    <row r="27" spans="1:6" x14ac:dyDescent="0.25">
      <c r="A27" s="41" t="s">
        <v>151</v>
      </c>
      <c r="B27" s="46"/>
      <c r="C27" s="50"/>
      <c r="E27" s="58">
        <f t="shared" si="0"/>
        <v>0</v>
      </c>
      <c r="F27" s="58">
        <f t="shared" si="1"/>
        <v>0</v>
      </c>
    </row>
    <row r="28" spans="1:6" x14ac:dyDescent="0.25">
      <c r="A28" s="41" t="s">
        <v>4</v>
      </c>
      <c r="B28" s="46"/>
      <c r="C28" s="50"/>
      <c r="E28" s="58">
        <f t="shared" si="0"/>
        <v>0</v>
      </c>
      <c r="F28" s="58">
        <f t="shared" si="1"/>
        <v>0</v>
      </c>
    </row>
    <row r="29" spans="1:6" x14ac:dyDescent="0.25">
      <c r="A29" s="41" t="s">
        <v>51</v>
      </c>
      <c r="B29" s="46"/>
      <c r="C29" s="50"/>
      <c r="E29" s="58">
        <f t="shared" si="0"/>
        <v>0</v>
      </c>
      <c r="F29" s="58">
        <f t="shared" si="1"/>
        <v>0</v>
      </c>
    </row>
    <row r="30" spans="1:6" x14ac:dyDescent="0.25">
      <c r="A30" s="41" t="s">
        <v>132</v>
      </c>
      <c r="B30" s="46"/>
      <c r="C30" s="50"/>
      <c r="E30" s="58">
        <f t="shared" si="0"/>
        <v>0</v>
      </c>
      <c r="F30" s="58">
        <f t="shared" si="1"/>
        <v>0</v>
      </c>
    </row>
    <row r="31" spans="1:6" x14ac:dyDescent="0.25">
      <c r="A31" s="41" t="s">
        <v>147</v>
      </c>
      <c r="B31" s="46"/>
      <c r="C31" s="50"/>
      <c r="E31" s="58">
        <f t="shared" si="0"/>
        <v>0</v>
      </c>
      <c r="F31" s="58">
        <f t="shared" si="1"/>
        <v>0</v>
      </c>
    </row>
    <row r="32" spans="1:6" x14ac:dyDescent="0.25">
      <c r="A32" s="41" t="s">
        <v>141</v>
      </c>
      <c r="B32" s="46"/>
      <c r="C32" s="50"/>
      <c r="E32" s="58">
        <f t="shared" si="0"/>
        <v>0</v>
      </c>
      <c r="F32" s="58">
        <f t="shared" si="1"/>
        <v>0</v>
      </c>
    </row>
    <row r="33" spans="1:9" x14ac:dyDescent="0.25">
      <c r="A33" s="43" t="s">
        <v>52</v>
      </c>
      <c r="B33" s="46"/>
      <c r="C33" s="50"/>
      <c r="E33" s="58">
        <f t="shared" si="0"/>
        <v>0</v>
      </c>
      <c r="F33" s="58">
        <f t="shared" si="1"/>
        <v>0</v>
      </c>
      <c r="H33" s="59"/>
      <c r="I33" s="58"/>
    </row>
    <row r="34" spans="1:9" x14ac:dyDescent="0.25">
      <c r="A34" s="43" t="s">
        <v>179</v>
      </c>
      <c r="B34" s="46"/>
      <c r="C34" s="50"/>
      <c r="E34" s="58">
        <f t="shared" si="0"/>
        <v>0</v>
      </c>
      <c r="F34" s="58">
        <f t="shared" si="1"/>
        <v>0</v>
      </c>
      <c r="H34" s="59"/>
    </row>
    <row r="35" spans="1:9" x14ac:dyDescent="0.25">
      <c r="A35" s="43" t="s">
        <v>53</v>
      </c>
      <c r="B35" s="46"/>
      <c r="C35" s="50"/>
      <c r="E35" s="58">
        <f t="shared" si="0"/>
        <v>0</v>
      </c>
      <c r="F35" s="58">
        <f t="shared" si="1"/>
        <v>0</v>
      </c>
    </row>
    <row r="36" spans="1:9" x14ac:dyDescent="0.25">
      <c r="A36" s="41" t="s">
        <v>54</v>
      </c>
      <c r="B36" s="46"/>
      <c r="C36" s="50"/>
      <c r="E36" s="58">
        <f t="shared" si="0"/>
        <v>0</v>
      </c>
      <c r="F36" s="58">
        <f t="shared" si="1"/>
        <v>0</v>
      </c>
    </row>
    <row r="37" spans="1:9" x14ac:dyDescent="0.25">
      <c r="A37" s="41" t="s">
        <v>55</v>
      </c>
      <c r="B37" s="46"/>
      <c r="C37" s="50"/>
      <c r="E37" s="58">
        <f t="shared" si="0"/>
        <v>0</v>
      </c>
      <c r="F37" s="58">
        <f t="shared" si="1"/>
        <v>0</v>
      </c>
    </row>
    <row r="38" spans="1:9" x14ac:dyDescent="0.25">
      <c r="A38" s="41" t="s">
        <v>154</v>
      </c>
      <c r="B38" s="46"/>
      <c r="C38" s="50"/>
      <c r="E38" s="58">
        <f t="shared" si="0"/>
        <v>0</v>
      </c>
      <c r="F38" s="58">
        <f t="shared" si="1"/>
        <v>0</v>
      </c>
    </row>
    <row r="39" spans="1:9" x14ac:dyDescent="0.25">
      <c r="A39" s="41" t="s">
        <v>56</v>
      </c>
      <c r="B39" s="46"/>
      <c r="C39" s="50"/>
      <c r="E39" s="58">
        <f t="shared" si="0"/>
        <v>0</v>
      </c>
      <c r="F39" s="58">
        <f t="shared" si="1"/>
        <v>0</v>
      </c>
    </row>
    <row r="40" spans="1:9" x14ac:dyDescent="0.25">
      <c r="A40" s="41" t="s">
        <v>169</v>
      </c>
      <c r="B40" s="46"/>
      <c r="C40" s="50"/>
      <c r="E40" s="58">
        <f t="shared" si="0"/>
        <v>0</v>
      </c>
      <c r="F40" s="58">
        <f t="shared" si="1"/>
        <v>0</v>
      </c>
    </row>
    <row r="41" spans="1:9" x14ac:dyDescent="0.25">
      <c r="A41" s="41" t="s">
        <v>5</v>
      </c>
      <c r="B41" s="46"/>
      <c r="C41" s="50"/>
      <c r="E41" s="58">
        <f t="shared" si="0"/>
        <v>0</v>
      </c>
      <c r="F41" s="58">
        <f t="shared" si="1"/>
        <v>0</v>
      </c>
    </row>
    <row r="42" spans="1:9" x14ac:dyDescent="0.25">
      <c r="A42" s="41" t="s">
        <v>57</v>
      </c>
      <c r="B42" s="46"/>
      <c r="C42" s="50"/>
      <c r="E42" s="58">
        <f t="shared" si="0"/>
        <v>0</v>
      </c>
      <c r="F42" s="58">
        <f t="shared" si="1"/>
        <v>0</v>
      </c>
    </row>
    <row r="43" spans="1:9" x14ac:dyDescent="0.25">
      <c r="A43" s="41" t="s">
        <v>58</v>
      </c>
      <c r="B43" s="46"/>
      <c r="C43" s="50"/>
      <c r="E43" s="58">
        <f t="shared" si="0"/>
        <v>0</v>
      </c>
      <c r="F43" s="58">
        <f t="shared" si="1"/>
        <v>0</v>
      </c>
    </row>
    <row r="44" spans="1:9" x14ac:dyDescent="0.25">
      <c r="A44" s="41" t="s">
        <v>152</v>
      </c>
      <c r="B44" s="65"/>
      <c r="C44" s="50"/>
      <c r="E44" s="58">
        <f t="shared" si="0"/>
        <v>0</v>
      </c>
      <c r="F44" s="58">
        <f t="shared" si="1"/>
        <v>0</v>
      </c>
    </row>
    <row r="45" spans="1:9" x14ac:dyDescent="0.25">
      <c r="A45" s="42" t="s">
        <v>135</v>
      </c>
      <c r="B45" s="46"/>
      <c r="C45" s="50"/>
      <c r="E45" s="58">
        <f t="shared" si="0"/>
        <v>0</v>
      </c>
      <c r="F45" s="58">
        <f t="shared" si="1"/>
        <v>0</v>
      </c>
    </row>
    <row r="46" spans="1:9" x14ac:dyDescent="0.25">
      <c r="A46" s="41" t="s">
        <v>59</v>
      </c>
      <c r="B46" s="46"/>
      <c r="C46" s="50"/>
      <c r="E46" s="58">
        <f t="shared" si="0"/>
        <v>0</v>
      </c>
      <c r="F46" s="58">
        <f t="shared" si="1"/>
        <v>0</v>
      </c>
    </row>
    <row r="47" spans="1:9" x14ac:dyDescent="0.25">
      <c r="A47" s="41" t="s">
        <v>60</v>
      </c>
      <c r="B47" s="46"/>
      <c r="C47" s="50"/>
      <c r="E47" s="58">
        <f t="shared" si="0"/>
        <v>0</v>
      </c>
      <c r="F47" s="58">
        <f t="shared" si="1"/>
        <v>0</v>
      </c>
    </row>
    <row r="48" spans="1:9" x14ac:dyDescent="0.25">
      <c r="A48" s="41" t="s">
        <v>61</v>
      </c>
      <c r="B48" s="46"/>
      <c r="C48" s="50"/>
      <c r="E48" s="58">
        <f t="shared" si="0"/>
        <v>0</v>
      </c>
      <c r="F48" s="58">
        <f t="shared" si="1"/>
        <v>0</v>
      </c>
    </row>
    <row r="49" spans="1:6" x14ac:dyDescent="0.25">
      <c r="A49" s="41" t="s">
        <v>158</v>
      </c>
      <c r="B49" s="46"/>
      <c r="C49" s="50"/>
      <c r="E49" s="58">
        <f t="shared" si="0"/>
        <v>0</v>
      </c>
      <c r="F49" s="58">
        <f t="shared" si="1"/>
        <v>0</v>
      </c>
    </row>
    <row r="50" spans="1:6" x14ac:dyDescent="0.25">
      <c r="A50" s="41" t="s">
        <v>178</v>
      </c>
      <c r="B50" s="46"/>
      <c r="C50" s="50"/>
      <c r="E50" s="58">
        <f t="shared" si="0"/>
        <v>0</v>
      </c>
      <c r="F50" s="58">
        <f t="shared" si="1"/>
        <v>0</v>
      </c>
    </row>
    <row r="51" spans="1:6" x14ac:dyDescent="0.25">
      <c r="A51" s="41" t="s">
        <v>170</v>
      </c>
      <c r="B51" s="46"/>
      <c r="C51" s="50"/>
      <c r="E51" s="58">
        <f t="shared" si="0"/>
        <v>0</v>
      </c>
      <c r="F51" s="58">
        <f t="shared" si="1"/>
        <v>0</v>
      </c>
    </row>
    <row r="52" spans="1:6" x14ac:dyDescent="0.25">
      <c r="A52" s="41" t="s">
        <v>165</v>
      </c>
      <c r="B52" s="46"/>
      <c r="C52" s="50"/>
      <c r="E52" s="58">
        <f t="shared" si="0"/>
        <v>0</v>
      </c>
      <c r="F52" s="58">
        <f t="shared" si="1"/>
        <v>0</v>
      </c>
    </row>
    <row r="53" spans="1:6" x14ac:dyDescent="0.25">
      <c r="A53" s="41" t="s">
        <v>6</v>
      </c>
      <c r="B53" s="46"/>
      <c r="C53" s="50"/>
      <c r="E53" s="58">
        <f t="shared" si="0"/>
        <v>0</v>
      </c>
      <c r="F53" s="58">
        <f t="shared" si="1"/>
        <v>0</v>
      </c>
    </row>
    <row r="54" spans="1:6" x14ac:dyDescent="0.25">
      <c r="A54" s="41" t="s">
        <v>7</v>
      </c>
      <c r="B54" s="46"/>
      <c r="C54" s="50"/>
      <c r="E54" s="58">
        <f t="shared" si="0"/>
        <v>0</v>
      </c>
      <c r="F54" s="58">
        <f t="shared" si="1"/>
        <v>0</v>
      </c>
    </row>
    <row r="55" spans="1:6" x14ac:dyDescent="0.25">
      <c r="A55" s="41" t="s">
        <v>62</v>
      </c>
      <c r="B55" s="46"/>
      <c r="C55" s="50"/>
      <c r="E55" s="58">
        <f t="shared" si="0"/>
        <v>0</v>
      </c>
      <c r="F55" s="58">
        <f t="shared" si="1"/>
        <v>0</v>
      </c>
    </row>
    <row r="56" spans="1:6" x14ac:dyDescent="0.25">
      <c r="A56" s="42" t="s">
        <v>63</v>
      </c>
      <c r="B56" s="46"/>
      <c r="C56" s="50"/>
      <c r="E56" s="58">
        <f t="shared" si="0"/>
        <v>0</v>
      </c>
      <c r="F56" s="58">
        <f t="shared" si="1"/>
        <v>0</v>
      </c>
    </row>
    <row r="57" spans="1:6" x14ac:dyDescent="0.25">
      <c r="A57" s="41" t="s">
        <v>137</v>
      </c>
      <c r="B57" s="46"/>
      <c r="C57" s="50"/>
      <c r="E57" s="58">
        <f t="shared" si="0"/>
        <v>0</v>
      </c>
      <c r="F57" s="58">
        <f t="shared" si="1"/>
        <v>0</v>
      </c>
    </row>
    <row r="58" spans="1:6" x14ac:dyDescent="0.25">
      <c r="A58" s="41" t="s">
        <v>8</v>
      </c>
      <c r="B58" s="46"/>
      <c r="C58" s="50"/>
      <c r="E58" s="58">
        <f t="shared" si="0"/>
        <v>0</v>
      </c>
      <c r="F58" s="58">
        <f t="shared" si="1"/>
        <v>0</v>
      </c>
    </row>
    <row r="59" spans="1:6" x14ac:dyDescent="0.25">
      <c r="A59" s="41" t="s">
        <v>64</v>
      </c>
      <c r="B59" s="46"/>
      <c r="C59" s="50"/>
      <c r="E59" s="58">
        <f t="shared" si="0"/>
        <v>0</v>
      </c>
      <c r="F59" s="58">
        <f t="shared" si="1"/>
        <v>0</v>
      </c>
    </row>
    <row r="60" spans="1:6" x14ac:dyDescent="0.25">
      <c r="A60" s="41" t="s">
        <v>65</v>
      </c>
      <c r="B60" s="46"/>
      <c r="C60" s="50"/>
      <c r="E60" s="58">
        <f t="shared" si="0"/>
        <v>0</v>
      </c>
      <c r="F60" s="58">
        <f t="shared" si="1"/>
        <v>0</v>
      </c>
    </row>
    <row r="61" spans="1:6" x14ac:dyDescent="0.25">
      <c r="A61" s="41" t="s">
        <v>66</v>
      </c>
      <c r="B61" s="46"/>
      <c r="C61" s="50"/>
      <c r="E61" s="58">
        <f t="shared" si="0"/>
        <v>0</v>
      </c>
      <c r="F61" s="58">
        <f t="shared" si="1"/>
        <v>0</v>
      </c>
    </row>
    <row r="62" spans="1:6" x14ac:dyDescent="0.25">
      <c r="A62" s="41" t="s">
        <v>67</v>
      </c>
      <c r="B62" s="46"/>
      <c r="C62" s="50"/>
      <c r="E62" s="58">
        <f t="shared" si="0"/>
        <v>0</v>
      </c>
      <c r="F62" s="58">
        <f t="shared" si="1"/>
        <v>0</v>
      </c>
    </row>
    <row r="63" spans="1:6" x14ac:dyDescent="0.25">
      <c r="A63" s="41" t="s">
        <v>68</v>
      </c>
      <c r="B63" s="46"/>
      <c r="C63" s="50"/>
      <c r="E63" s="58">
        <f t="shared" si="0"/>
        <v>0</v>
      </c>
      <c r="F63" s="58">
        <f t="shared" si="1"/>
        <v>0</v>
      </c>
    </row>
    <row r="64" spans="1:6" x14ac:dyDescent="0.25">
      <c r="A64" s="41" t="s">
        <v>69</v>
      </c>
      <c r="B64" s="46"/>
      <c r="C64" s="50"/>
      <c r="E64" s="58">
        <f t="shared" si="0"/>
        <v>0</v>
      </c>
      <c r="F64" s="58">
        <f t="shared" si="1"/>
        <v>0</v>
      </c>
    </row>
    <row r="65" spans="1:6" x14ac:dyDescent="0.25">
      <c r="A65" s="41" t="s">
        <v>171</v>
      </c>
      <c r="B65" s="46"/>
      <c r="C65" s="50"/>
      <c r="E65" s="58">
        <f t="shared" si="0"/>
        <v>0</v>
      </c>
      <c r="F65" s="58">
        <f t="shared" si="1"/>
        <v>0</v>
      </c>
    </row>
    <row r="66" spans="1:6" x14ac:dyDescent="0.25">
      <c r="A66" s="41" t="s">
        <v>39</v>
      </c>
      <c r="B66" s="46"/>
      <c r="C66" s="50"/>
      <c r="E66" s="58">
        <f t="shared" si="0"/>
        <v>0</v>
      </c>
      <c r="F66" s="58">
        <f t="shared" si="1"/>
        <v>0</v>
      </c>
    </row>
    <row r="67" spans="1:6" x14ac:dyDescent="0.25">
      <c r="A67" s="41" t="s">
        <v>27</v>
      </c>
      <c r="B67" s="46"/>
      <c r="C67" s="50"/>
      <c r="E67" s="58">
        <f t="shared" si="0"/>
        <v>0</v>
      </c>
      <c r="F67" s="58">
        <f t="shared" si="1"/>
        <v>0</v>
      </c>
    </row>
    <row r="68" spans="1:6" x14ac:dyDescent="0.25">
      <c r="A68" s="41" t="s">
        <v>28</v>
      </c>
      <c r="B68" s="46"/>
      <c r="C68" s="50"/>
      <c r="E68" s="58">
        <f t="shared" si="0"/>
        <v>0</v>
      </c>
      <c r="F68" s="58">
        <f t="shared" si="1"/>
        <v>0</v>
      </c>
    </row>
    <row r="69" spans="1:6" x14ac:dyDescent="0.25">
      <c r="A69" s="41" t="s">
        <v>9</v>
      </c>
      <c r="B69" s="46"/>
      <c r="C69" s="50"/>
      <c r="E69" s="58">
        <f t="shared" si="0"/>
        <v>0</v>
      </c>
      <c r="F69" s="58">
        <f t="shared" si="1"/>
        <v>0</v>
      </c>
    </row>
    <row r="70" spans="1:6" x14ac:dyDescent="0.25">
      <c r="A70" s="41" t="s">
        <v>70</v>
      </c>
      <c r="B70" s="46"/>
      <c r="C70" s="50"/>
      <c r="E70" s="58">
        <f t="shared" si="0"/>
        <v>0</v>
      </c>
      <c r="F70" s="58">
        <f t="shared" si="1"/>
        <v>0</v>
      </c>
    </row>
    <row r="71" spans="1:6" x14ac:dyDescent="0.25">
      <c r="A71" s="41" t="s">
        <v>71</v>
      </c>
      <c r="B71" s="46"/>
      <c r="C71" s="50"/>
      <c r="E71" s="58">
        <f t="shared" si="0"/>
        <v>0</v>
      </c>
      <c r="F71" s="58">
        <f t="shared" si="1"/>
        <v>0</v>
      </c>
    </row>
    <row r="72" spans="1:6" x14ac:dyDescent="0.25">
      <c r="A72" s="41" t="s">
        <v>10</v>
      </c>
      <c r="B72" s="46"/>
      <c r="C72" s="50"/>
      <c r="E72" s="58">
        <f t="shared" si="0"/>
        <v>0</v>
      </c>
      <c r="F72" s="58">
        <f t="shared" si="1"/>
        <v>0</v>
      </c>
    </row>
    <row r="73" spans="1:6" x14ac:dyDescent="0.25">
      <c r="A73" s="41" t="s">
        <v>142</v>
      </c>
      <c r="B73" s="46"/>
      <c r="C73" s="50"/>
      <c r="E73" s="58">
        <f t="shared" si="0"/>
        <v>0</v>
      </c>
      <c r="F73" s="58">
        <f t="shared" si="1"/>
        <v>0</v>
      </c>
    </row>
    <row r="74" spans="1:6" x14ac:dyDescent="0.25">
      <c r="A74" s="41" t="s">
        <v>160</v>
      </c>
      <c r="B74" s="46"/>
      <c r="C74" s="50"/>
      <c r="E74" s="58">
        <f t="shared" si="0"/>
        <v>0</v>
      </c>
      <c r="F74" s="58">
        <f t="shared" si="1"/>
        <v>0</v>
      </c>
    </row>
    <row r="75" spans="1:6" x14ac:dyDescent="0.25">
      <c r="A75" s="41" t="s">
        <v>72</v>
      </c>
      <c r="B75" s="46"/>
      <c r="C75" s="50"/>
      <c r="E75" s="58">
        <f t="shared" si="0"/>
        <v>0</v>
      </c>
      <c r="F75" s="58">
        <f t="shared" si="1"/>
        <v>0</v>
      </c>
    </row>
    <row r="76" spans="1:6" x14ac:dyDescent="0.25">
      <c r="A76" s="41" t="s">
        <v>11</v>
      </c>
      <c r="B76" s="46"/>
      <c r="C76" s="50"/>
      <c r="E76" s="58">
        <f t="shared" si="0"/>
        <v>0</v>
      </c>
      <c r="F76" s="58">
        <f t="shared" si="1"/>
        <v>0</v>
      </c>
    </row>
    <row r="77" spans="1:6" x14ac:dyDescent="0.25">
      <c r="A77" s="41" t="s">
        <v>30</v>
      </c>
      <c r="B77" s="46"/>
      <c r="C77" s="50"/>
      <c r="E77" s="58">
        <f t="shared" si="0"/>
        <v>0</v>
      </c>
      <c r="F77" s="58">
        <f t="shared" si="1"/>
        <v>0</v>
      </c>
    </row>
    <row r="78" spans="1:6" x14ac:dyDescent="0.25">
      <c r="A78" s="41" t="s">
        <v>164</v>
      </c>
      <c r="B78" s="46"/>
      <c r="C78" s="50"/>
      <c r="E78" s="58">
        <f t="shared" si="0"/>
        <v>0</v>
      </c>
      <c r="F78" s="58">
        <f t="shared" si="1"/>
        <v>0</v>
      </c>
    </row>
    <row r="79" spans="1:6" x14ac:dyDescent="0.25">
      <c r="A79" s="41" t="s">
        <v>168</v>
      </c>
      <c r="B79" s="46"/>
      <c r="C79" s="50"/>
      <c r="E79" s="58">
        <f t="shared" si="0"/>
        <v>0</v>
      </c>
      <c r="F79" s="58">
        <f t="shared" si="1"/>
        <v>0</v>
      </c>
    </row>
    <row r="80" spans="1:6" x14ac:dyDescent="0.25">
      <c r="A80" s="41" t="s">
        <v>31</v>
      </c>
      <c r="B80" s="46"/>
      <c r="C80" s="50"/>
      <c r="E80" s="58">
        <f t="shared" ref="E80:E148" si="2">B80/5</f>
        <v>0</v>
      </c>
      <c r="F80" s="58">
        <f t="shared" ref="F80:F148" si="3">C80/8</f>
        <v>0</v>
      </c>
    </row>
    <row r="81" spans="1:6" x14ac:dyDescent="0.25">
      <c r="A81" s="41" t="s">
        <v>12</v>
      </c>
      <c r="B81" s="46"/>
      <c r="C81" s="50"/>
      <c r="E81" s="58">
        <f t="shared" si="2"/>
        <v>0</v>
      </c>
      <c r="F81" s="58">
        <f t="shared" si="3"/>
        <v>0</v>
      </c>
    </row>
    <row r="82" spans="1:6" x14ac:dyDescent="0.25">
      <c r="A82" s="41" t="s">
        <v>13</v>
      </c>
      <c r="B82" s="46"/>
      <c r="C82" s="50"/>
      <c r="E82" s="58">
        <f t="shared" si="2"/>
        <v>0</v>
      </c>
      <c r="F82" s="58">
        <f t="shared" si="3"/>
        <v>0</v>
      </c>
    </row>
    <row r="83" spans="1:6" x14ac:dyDescent="0.25">
      <c r="A83" s="41" t="s">
        <v>73</v>
      </c>
      <c r="B83" s="46"/>
      <c r="C83" s="50"/>
      <c r="E83" s="58">
        <f t="shared" si="2"/>
        <v>0</v>
      </c>
      <c r="F83" s="58">
        <f t="shared" si="3"/>
        <v>0</v>
      </c>
    </row>
    <row r="84" spans="1:6" x14ac:dyDescent="0.25">
      <c r="A84" s="41" t="s">
        <v>14</v>
      </c>
      <c r="B84" s="46"/>
      <c r="C84" s="50"/>
      <c r="E84" s="58">
        <f t="shared" si="2"/>
        <v>0</v>
      </c>
      <c r="F84" s="58">
        <f t="shared" si="3"/>
        <v>0</v>
      </c>
    </row>
    <row r="85" spans="1:6" x14ac:dyDescent="0.25">
      <c r="A85" s="41" t="s">
        <v>74</v>
      </c>
      <c r="B85" s="46"/>
      <c r="C85" s="50"/>
      <c r="E85" s="58">
        <f t="shared" si="2"/>
        <v>0</v>
      </c>
      <c r="F85" s="58">
        <f t="shared" si="3"/>
        <v>0</v>
      </c>
    </row>
    <row r="86" spans="1:6" x14ac:dyDescent="0.25">
      <c r="A86" s="41" t="s">
        <v>75</v>
      </c>
      <c r="B86" s="46"/>
      <c r="C86" s="50"/>
      <c r="E86" s="58">
        <f t="shared" si="2"/>
        <v>0</v>
      </c>
      <c r="F86" s="58">
        <f t="shared" si="3"/>
        <v>0</v>
      </c>
    </row>
    <row r="87" spans="1:6" x14ac:dyDescent="0.25">
      <c r="A87" s="41" t="s">
        <v>76</v>
      </c>
      <c r="B87" s="46"/>
      <c r="C87" s="50"/>
      <c r="E87" s="58">
        <f t="shared" si="2"/>
        <v>0</v>
      </c>
      <c r="F87" s="58">
        <f t="shared" si="3"/>
        <v>0</v>
      </c>
    </row>
    <row r="88" spans="1:6" x14ac:dyDescent="0.25">
      <c r="A88" s="41" t="s">
        <v>174</v>
      </c>
      <c r="B88" s="46"/>
      <c r="C88" s="50"/>
      <c r="E88" s="58">
        <f t="shared" si="2"/>
        <v>0</v>
      </c>
      <c r="F88" s="58">
        <f t="shared" si="3"/>
        <v>0</v>
      </c>
    </row>
    <row r="89" spans="1:6" x14ac:dyDescent="0.25">
      <c r="A89" s="41" t="s">
        <v>77</v>
      </c>
      <c r="B89" s="46"/>
      <c r="C89" s="50"/>
      <c r="E89" s="58">
        <f t="shared" si="2"/>
        <v>0</v>
      </c>
      <c r="F89" s="58">
        <f t="shared" si="3"/>
        <v>0</v>
      </c>
    </row>
    <row r="90" spans="1:6" x14ac:dyDescent="0.25">
      <c r="A90" s="41" t="s">
        <v>176</v>
      </c>
      <c r="B90" s="46"/>
      <c r="C90" s="50"/>
      <c r="E90" s="58">
        <f t="shared" si="2"/>
        <v>0</v>
      </c>
      <c r="F90" s="58">
        <f t="shared" si="3"/>
        <v>0</v>
      </c>
    </row>
    <row r="91" spans="1:6" x14ac:dyDescent="0.25">
      <c r="A91" s="41" t="s">
        <v>148</v>
      </c>
      <c r="B91" s="46"/>
      <c r="C91" s="50"/>
      <c r="E91" s="58">
        <f t="shared" si="2"/>
        <v>0</v>
      </c>
      <c r="F91" s="58">
        <f t="shared" si="3"/>
        <v>0</v>
      </c>
    </row>
    <row r="92" spans="1:6" x14ac:dyDescent="0.25">
      <c r="A92" s="41" t="s">
        <v>32</v>
      </c>
      <c r="B92" s="46"/>
      <c r="C92" s="50"/>
      <c r="E92" s="58">
        <f t="shared" si="2"/>
        <v>0</v>
      </c>
      <c r="F92" s="58">
        <f t="shared" si="3"/>
        <v>0</v>
      </c>
    </row>
    <row r="93" spans="1:6" x14ac:dyDescent="0.25">
      <c r="A93" s="41" t="s">
        <v>78</v>
      </c>
      <c r="B93" s="46"/>
      <c r="C93" s="50"/>
      <c r="E93" s="58">
        <f t="shared" si="2"/>
        <v>0</v>
      </c>
      <c r="F93" s="58">
        <f t="shared" si="3"/>
        <v>0</v>
      </c>
    </row>
    <row r="94" spans="1:6" x14ac:dyDescent="0.25">
      <c r="A94" s="41" t="s">
        <v>79</v>
      </c>
      <c r="B94" s="46"/>
      <c r="C94" s="50"/>
      <c r="E94" s="58">
        <f t="shared" si="2"/>
        <v>0</v>
      </c>
      <c r="F94" s="58">
        <f t="shared" si="3"/>
        <v>0</v>
      </c>
    </row>
    <row r="95" spans="1:6" x14ac:dyDescent="0.25">
      <c r="A95" s="41" t="s">
        <v>33</v>
      </c>
      <c r="B95" s="46"/>
      <c r="C95" s="50"/>
      <c r="E95" s="58">
        <f t="shared" si="2"/>
        <v>0</v>
      </c>
      <c r="F95" s="58">
        <f t="shared" si="3"/>
        <v>0</v>
      </c>
    </row>
    <row r="96" spans="1:6" x14ac:dyDescent="0.25">
      <c r="A96" s="41" t="s">
        <v>15</v>
      </c>
      <c r="B96" s="46"/>
      <c r="C96" s="50"/>
      <c r="E96" s="58">
        <f t="shared" si="2"/>
        <v>0</v>
      </c>
      <c r="F96" s="58">
        <f t="shared" si="3"/>
        <v>0</v>
      </c>
    </row>
    <row r="97" spans="1:6" x14ac:dyDescent="0.25">
      <c r="A97" s="41" t="s">
        <v>159</v>
      </c>
      <c r="B97" s="46"/>
      <c r="C97" s="50"/>
      <c r="E97" s="58">
        <f t="shared" si="2"/>
        <v>0</v>
      </c>
      <c r="F97" s="58">
        <f t="shared" si="3"/>
        <v>0</v>
      </c>
    </row>
    <row r="98" spans="1:6" x14ac:dyDescent="0.25">
      <c r="A98" s="41" t="s">
        <v>38</v>
      </c>
      <c r="B98" s="46"/>
      <c r="C98" s="50"/>
      <c r="E98" s="58">
        <f t="shared" si="2"/>
        <v>0</v>
      </c>
      <c r="F98" s="58">
        <f t="shared" si="3"/>
        <v>0</v>
      </c>
    </row>
    <row r="99" spans="1:6" x14ac:dyDescent="0.25">
      <c r="A99" s="41" t="s">
        <v>80</v>
      </c>
      <c r="B99" s="46"/>
      <c r="C99" s="50"/>
      <c r="E99" s="58">
        <f t="shared" si="2"/>
        <v>0</v>
      </c>
      <c r="F99" s="58">
        <f t="shared" si="3"/>
        <v>0</v>
      </c>
    </row>
    <row r="100" spans="1:6" x14ac:dyDescent="0.25">
      <c r="A100" s="41" t="s">
        <v>81</v>
      </c>
      <c r="B100" s="46"/>
      <c r="C100" s="50"/>
      <c r="E100" s="58">
        <f t="shared" si="2"/>
        <v>0</v>
      </c>
      <c r="F100" s="58">
        <f t="shared" si="3"/>
        <v>0</v>
      </c>
    </row>
    <row r="101" spans="1:6" x14ac:dyDescent="0.25">
      <c r="A101" s="41" t="s">
        <v>16</v>
      </c>
      <c r="B101" s="46"/>
      <c r="C101" s="50"/>
      <c r="E101" s="58">
        <f t="shared" si="2"/>
        <v>0</v>
      </c>
      <c r="F101" s="58">
        <f t="shared" si="3"/>
        <v>0</v>
      </c>
    </row>
    <row r="102" spans="1:6" x14ac:dyDescent="0.25">
      <c r="A102" s="41" t="s">
        <v>177</v>
      </c>
      <c r="B102" s="46"/>
      <c r="C102" s="50"/>
      <c r="E102" s="58">
        <f t="shared" si="2"/>
        <v>0</v>
      </c>
      <c r="F102" s="58">
        <f t="shared" si="3"/>
        <v>0</v>
      </c>
    </row>
    <row r="103" spans="1:6" x14ac:dyDescent="0.25">
      <c r="A103" s="41" t="s">
        <v>34</v>
      </c>
      <c r="B103" s="46"/>
      <c r="C103" s="50"/>
      <c r="E103" s="58">
        <f t="shared" si="2"/>
        <v>0</v>
      </c>
      <c r="F103" s="58">
        <f t="shared" si="3"/>
        <v>0</v>
      </c>
    </row>
    <row r="104" spans="1:6" x14ac:dyDescent="0.25">
      <c r="A104" s="41" t="s">
        <v>82</v>
      </c>
      <c r="B104" s="46"/>
      <c r="C104" s="50"/>
      <c r="E104" s="58">
        <f t="shared" si="2"/>
        <v>0</v>
      </c>
      <c r="F104" s="58">
        <f t="shared" si="3"/>
        <v>0</v>
      </c>
    </row>
    <row r="105" spans="1:6" x14ac:dyDescent="0.25">
      <c r="A105" s="41" t="s">
        <v>180</v>
      </c>
      <c r="B105" s="46"/>
      <c r="C105" s="50"/>
      <c r="E105" s="58">
        <f t="shared" si="2"/>
        <v>0</v>
      </c>
      <c r="F105" s="58">
        <f t="shared" si="3"/>
        <v>0</v>
      </c>
    </row>
    <row r="106" spans="1:6" x14ac:dyDescent="0.25">
      <c r="A106" s="41" t="s">
        <v>193</v>
      </c>
      <c r="B106" s="46"/>
      <c r="C106" s="50"/>
      <c r="E106" s="58">
        <f t="shared" si="2"/>
        <v>0</v>
      </c>
      <c r="F106" s="58">
        <f t="shared" si="3"/>
        <v>0</v>
      </c>
    </row>
    <row r="107" spans="1:6" x14ac:dyDescent="0.25">
      <c r="A107" s="41" t="s">
        <v>35</v>
      </c>
      <c r="B107" s="46"/>
      <c r="C107" s="50"/>
      <c r="E107" s="58">
        <f t="shared" si="2"/>
        <v>0</v>
      </c>
      <c r="F107" s="58">
        <f t="shared" si="3"/>
        <v>0</v>
      </c>
    </row>
    <row r="108" spans="1:6" x14ac:dyDescent="0.25">
      <c r="A108" s="41" t="s">
        <v>83</v>
      </c>
      <c r="B108" s="46"/>
      <c r="C108" s="50"/>
      <c r="E108" s="58">
        <f t="shared" si="2"/>
        <v>0</v>
      </c>
      <c r="F108" s="58">
        <f t="shared" si="3"/>
        <v>0</v>
      </c>
    </row>
    <row r="109" spans="1:6" x14ac:dyDescent="0.25">
      <c r="A109" s="41" t="s">
        <v>133</v>
      </c>
      <c r="B109" s="46"/>
      <c r="C109" s="50"/>
      <c r="E109" s="58">
        <f t="shared" si="2"/>
        <v>0</v>
      </c>
      <c r="F109" s="58">
        <f t="shared" si="3"/>
        <v>0</v>
      </c>
    </row>
    <row r="110" spans="1:6" x14ac:dyDescent="0.25">
      <c r="A110" s="41" t="s">
        <v>140</v>
      </c>
      <c r="B110" s="46"/>
      <c r="C110" s="50"/>
      <c r="E110" s="58">
        <f t="shared" si="2"/>
        <v>0</v>
      </c>
      <c r="F110" s="58">
        <f t="shared" si="3"/>
        <v>0</v>
      </c>
    </row>
    <row r="111" spans="1:6" x14ac:dyDescent="0.25">
      <c r="A111" s="41" t="s">
        <v>166</v>
      </c>
      <c r="B111" s="46"/>
      <c r="C111" s="50"/>
      <c r="E111" s="58">
        <f t="shared" si="2"/>
        <v>0</v>
      </c>
      <c r="F111" s="58">
        <f t="shared" si="3"/>
        <v>0</v>
      </c>
    </row>
    <row r="112" spans="1:6" x14ac:dyDescent="0.25">
      <c r="A112" s="41" t="s">
        <v>17</v>
      </c>
      <c r="B112" s="46"/>
      <c r="C112" s="50"/>
      <c r="E112" s="58">
        <f t="shared" si="2"/>
        <v>0</v>
      </c>
      <c r="F112" s="58">
        <f t="shared" si="3"/>
        <v>0</v>
      </c>
    </row>
    <row r="113" spans="1:6" x14ac:dyDescent="0.25">
      <c r="A113" s="41" t="s">
        <v>84</v>
      </c>
      <c r="B113" s="46"/>
      <c r="C113" s="50"/>
      <c r="E113" s="58">
        <f t="shared" si="2"/>
        <v>0</v>
      </c>
      <c r="F113" s="58">
        <f t="shared" si="3"/>
        <v>0</v>
      </c>
    </row>
    <row r="114" spans="1:6" x14ac:dyDescent="0.25">
      <c r="A114" s="41" t="s">
        <v>85</v>
      </c>
      <c r="B114" s="46"/>
      <c r="C114" s="50"/>
      <c r="E114" s="58">
        <f t="shared" si="2"/>
        <v>0</v>
      </c>
      <c r="F114" s="58">
        <f t="shared" si="3"/>
        <v>0</v>
      </c>
    </row>
    <row r="115" spans="1:6" x14ac:dyDescent="0.25">
      <c r="A115" s="41" t="s">
        <v>18</v>
      </c>
      <c r="B115" s="46"/>
      <c r="C115" s="50"/>
      <c r="E115" s="58">
        <f t="shared" si="2"/>
        <v>0</v>
      </c>
      <c r="F115" s="58">
        <f t="shared" si="3"/>
        <v>0</v>
      </c>
    </row>
    <row r="116" spans="1:6" x14ac:dyDescent="0.25">
      <c r="A116" s="41" t="s">
        <v>167</v>
      </c>
      <c r="B116" s="46"/>
      <c r="C116" s="50"/>
      <c r="E116" s="58">
        <f t="shared" si="2"/>
        <v>0</v>
      </c>
      <c r="F116" s="58">
        <f t="shared" si="3"/>
        <v>0</v>
      </c>
    </row>
    <row r="117" spans="1:6" x14ac:dyDescent="0.25">
      <c r="A117" s="41" t="s">
        <v>149</v>
      </c>
      <c r="B117" s="46"/>
      <c r="C117" s="50"/>
      <c r="E117" s="58">
        <f t="shared" si="2"/>
        <v>0</v>
      </c>
      <c r="F117" s="58">
        <f t="shared" si="3"/>
        <v>0</v>
      </c>
    </row>
    <row r="118" spans="1:6" x14ac:dyDescent="0.25">
      <c r="A118" s="41" t="s">
        <v>157</v>
      </c>
      <c r="B118" s="46"/>
      <c r="C118" s="50"/>
      <c r="E118" s="58">
        <f t="shared" si="2"/>
        <v>0</v>
      </c>
      <c r="F118" s="58">
        <f t="shared" si="3"/>
        <v>0</v>
      </c>
    </row>
    <row r="119" spans="1:6" x14ac:dyDescent="0.25">
      <c r="A119" s="41" t="s">
        <v>19</v>
      </c>
      <c r="B119" s="46"/>
      <c r="C119" s="50"/>
      <c r="E119" s="58">
        <f t="shared" si="2"/>
        <v>0</v>
      </c>
      <c r="F119" s="58">
        <f t="shared" si="3"/>
        <v>0</v>
      </c>
    </row>
    <row r="120" spans="1:6" x14ac:dyDescent="0.25">
      <c r="A120" s="41" t="s">
        <v>20</v>
      </c>
      <c r="B120" s="46"/>
      <c r="C120" s="50"/>
      <c r="E120" s="58">
        <f t="shared" si="2"/>
        <v>0</v>
      </c>
      <c r="F120" s="58">
        <f t="shared" si="3"/>
        <v>0</v>
      </c>
    </row>
    <row r="121" spans="1:6" x14ac:dyDescent="0.25">
      <c r="A121" s="41" t="s">
        <v>86</v>
      </c>
      <c r="B121" s="46"/>
      <c r="C121" s="50"/>
      <c r="E121" s="58">
        <f t="shared" si="2"/>
        <v>0</v>
      </c>
      <c r="F121" s="58">
        <f t="shared" si="3"/>
        <v>0</v>
      </c>
    </row>
    <row r="122" spans="1:6" x14ac:dyDescent="0.25">
      <c r="A122" s="41" t="s">
        <v>87</v>
      </c>
      <c r="B122" s="46"/>
      <c r="C122" s="50"/>
      <c r="E122" s="58">
        <f t="shared" si="2"/>
        <v>0</v>
      </c>
      <c r="F122" s="58">
        <f t="shared" si="3"/>
        <v>0</v>
      </c>
    </row>
    <row r="123" spans="1:6" x14ac:dyDescent="0.25">
      <c r="A123" s="41" t="s">
        <v>88</v>
      </c>
      <c r="B123" s="46"/>
      <c r="C123" s="50"/>
      <c r="E123" s="58">
        <f t="shared" si="2"/>
        <v>0</v>
      </c>
      <c r="F123" s="58">
        <f t="shared" si="3"/>
        <v>0</v>
      </c>
    </row>
    <row r="124" spans="1:6" x14ac:dyDescent="0.25">
      <c r="A124" s="41" t="s">
        <v>89</v>
      </c>
      <c r="B124" s="46"/>
      <c r="C124" s="50"/>
      <c r="E124" s="58">
        <f t="shared" si="2"/>
        <v>0</v>
      </c>
      <c r="F124" s="58">
        <f t="shared" si="3"/>
        <v>0</v>
      </c>
    </row>
    <row r="125" spans="1:6" x14ac:dyDescent="0.25">
      <c r="A125" s="41" t="s">
        <v>90</v>
      </c>
      <c r="B125" s="46"/>
      <c r="C125" s="50"/>
      <c r="E125" s="58">
        <f t="shared" si="2"/>
        <v>0</v>
      </c>
      <c r="F125" s="58">
        <f t="shared" si="3"/>
        <v>0</v>
      </c>
    </row>
    <row r="126" spans="1:6" x14ac:dyDescent="0.25">
      <c r="A126" s="41" t="s">
        <v>21</v>
      </c>
      <c r="B126" s="46"/>
      <c r="C126" s="50"/>
      <c r="E126" s="58">
        <f t="shared" si="2"/>
        <v>0</v>
      </c>
      <c r="F126" s="58">
        <f t="shared" si="3"/>
        <v>0</v>
      </c>
    </row>
    <row r="127" spans="1:6" x14ac:dyDescent="0.25">
      <c r="A127" s="41" t="s">
        <v>22</v>
      </c>
      <c r="B127" s="46"/>
      <c r="C127" s="50"/>
      <c r="E127" s="58">
        <f t="shared" si="2"/>
        <v>0</v>
      </c>
      <c r="F127" s="58">
        <f t="shared" si="3"/>
        <v>0</v>
      </c>
    </row>
    <row r="128" spans="1:6" x14ac:dyDescent="0.25">
      <c r="A128" s="41" t="s">
        <v>37</v>
      </c>
      <c r="B128" s="46"/>
      <c r="C128" s="50"/>
      <c r="E128" s="58">
        <f t="shared" si="2"/>
        <v>0</v>
      </c>
      <c r="F128" s="58">
        <f t="shared" si="3"/>
        <v>0</v>
      </c>
    </row>
    <row r="129" spans="1:6" x14ac:dyDescent="0.25">
      <c r="A129" s="41" t="s">
        <v>26</v>
      </c>
      <c r="B129" s="46"/>
      <c r="C129" s="50"/>
      <c r="E129" s="58">
        <f t="shared" si="2"/>
        <v>0</v>
      </c>
      <c r="F129" s="58">
        <f t="shared" si="3"/>
        <v>0</v>
      </c>
    </row>
    <row r="130" spans="1:6" x14ac:dyDescent="0.25">
      <c r="A130" s="41" t="s">
        <v>91</v>
      </c>
      <c r="B130" s="46"/>
      <c r="C130" s="50"/>
      <c r="E130" s="58">
        <f t="shared" si="2"/>
        <v>0</v>
      </c>
      <c r="F130" s="58">
        <f t="shared" si="3"/>
        <v>0</v>
      </c>
    </row>
    <row r="131" spans="1:6" x14ac:dyDescent="0.25">
      <c r="A131" s="41" t="s">
        <v>173</v>
      </c>
      <c r="B131" s="46"/>
      <c r="C131" s="50"/>
      <c r="E131" s="58">
        <f t="shared" si="2"/>
        <v>0</v>
      </c>
      <c r="F131" s="58">
        <f t="shared" si="3"/>
        <v>0</v>
      </c>
    </row>
    <row r="132" spans="1:6" x14ac:dyDescent="0.25">
      <c r="A132" s="41" t="s">
        <v>23</v>
      </c>
      <c r="B132" s="46"/>
      <c r="C132" s="50"/>
      <c r="E132" s="58">
        <f t="shared" si="2"/>
        <v>0</v>
      </c>
      <c r="F132" s="58">
        <f t="shared" si="3"/>
        <v>0</v>
      </c>
    </row>
    <row r="133" spans="1:6" x14ac:dyDescent="0.25">
      <c r="A133" s="41" t="s">
        <v>92</v>
      </c>
      <c r="B133" s="46"/>
      <c r="C133" s="50"/>
      <c r="E133" s="58">
        <f t="shared" si="2"/>
        <v>0</v>
      </c>
      <c r="F133" s="58">
        <f t="shared" si="3"/>
        <v>0</v>
      </c>
    </row>
    <row r="134" spans="1:6" x14ac:dyDescent="0.25">
      <c r="A134" s="41" t="s">
        <v>192</v>
      </c>
      <c r="B134" s="46"/>
      <c r="C134" s="50"/>
      <c r="E134" s="58">
        <f t="shared" si="2"/>
        <v>0</v>
      </c>
      <c r="F134" s="58">
        <f t="shared" si="3"/>
        <v>0</v>
      </c>
    </row>
    <row r="135" spans="1:6" x14ac:dyDescent="0.25">
      <c r="A135" s="41" t="s">
        <v>131</v>
      </c>
      <c r="B135" s="46"/>
      <c r="C135" s="50"/>
      <c r="E135" s="58">
        <f t="shared" si="2"/>
        <v>0</v>
      </c>
      <c r="F135" s="58">
        <f t="shared" si="3"/>
        <v>0</v>
      </c>
    </row>
    <row r="136" spans="1:6" x14ac:dyDescent="0.25">
      <c r="A136" s="41" t="s">
        <v>93</v>
      </c>
      <c r="B136" s="46"/>
      <c r="C136" s="50"/>
      <c r="E136" s="58">
        <f t="shared" si="2"/>
        <v>0</v>
      </c>
      <c r="F136" s="58">
        <f t="shared" si="3"/>
        <v>0</v>
      </c>
    </row>
    <row r="137" spans="1:6" x14ac:dyDescent="0.25">
      <c r="A137" s="41" t="s">
        <v>126</v>
      </c>
      <c r="B137" s="46"/>
      <c r="C137" s="50"/>
      <c r="E137" s="58">
        <f t="shared" si="2"/>
        <v>0</v>
      </c>
      <c r="F137" s="58">
        <f t="shared" si="3"/>
        <v>0</v>
      </c>
    </row>
    <row r="138" spans="1:6" x14ac:dyDescent="0.25">
      <c r="A138" s="41" t="s">
        <v>94</v>
      </c>
      <c r="B138" s="46"/>
      <c r="C138" s="50"/>
      <c r="E138" s="58">
        <f t="shared" si="2"/>
        <v>0</v>
      </c>
      <c r="F138" s="58">
        <f t="shared" si="3"/>
        <v>0</v>
      </c>
    </row>
    <row r="139" spans="1:6" x14ac:dyDescent="0.25">
      <c r="A139" s="41" t="s">
        <v>24</v>
      </c>
      <c r="B139" s="46"/>
      <c r="C139" s="50"/>
      <c r="E139" s="58">
        <f t="shared" si="2"/>
        <v>0</v>
      </c>
      <c r="F139" s="58">
        <f t="shared" si="3"/>
        <v>0</v>
      </c>
    </row>
    <row r="140" spans="1:6" x14ac:dyDescent="0.25">
      <c r="A140" s="41" t="s">
        <v>95</v>
      </c>
      <c r="B140" s="46"/>
      <c r="C140" s="50"/>
      <c r="E140" s="58">
        <f t="shared" si="2"/>
        <v>0</v>
      </c>
      <c r="F140" s="58">
        <f t="shared" si="3"/>
        <v>0</v>
      </c>
    </row>
    <row r="141" spans="1:6" x14ac:dyDescent="0.25">
      <c r="A141" s="41" t="s">
        <v>136</v>
      </c>
      <c r="B141" s="46"/>
      <c r="C141" s="50"/>
      <c r="E141" s="58">
        <f t="shared" si="2"/>
        <v>0</v>
      </c>
      <c r="F141" s="58">
        <f t="shared" si="3"/>
        <v>0</v>
      </c>
    </row>
    <row r="142" spans="1:6" x14ac:dyDescent="0.25">
      <c r="A142" s="41" t="s">
        <v>96</v>
      </c>
      <c r="B142" s="46"/>
      <c r="C142" s="50"/>
      <c r="E142" s="58">
        <f t="shared" si="2"/>
        <v>0</v>
      </c>
      <c r="F142" s="58">
        <f t="shared" si="3"/>
        <v>0</v>
      </c>
    </row>
    <row r="143" spans="1:6" x14ac:dyDescent="0.25">
      <c r="A143" s="41" t="s">
        <v>97</v>
      </c>
      <c r="B143" s="46"/>
      <c r="C143" s="50"/>
      <c r="E143" s="58">
        <f t="shared" si="2"/>
        <v>0</v>
      </c>
      <c r="F143" s="58">
        <f t="shared" si="3"/>
        <v>0</v>
      </c>
    </row>
    <row r="144" spans="1:6" x14ac:dyDescent="0.25">
      <c r="A144" s="41" t="s">
        <v>29</v>
      </c>
      <c r="B144" s="46"/>
      <c r="C144" s="50"/>
      <c r="E144" s="58">
        <f t="shared" si="2"/>
        <v>0</v>
      </c>
      <c r="F144" s="58">
        <f t="shared" si="3"/>
        <v>0</v>
      </c>
    </row>
    <row r="145" spans="1:6" x14ac:dyDescent="0.25">
      <c r="A145" s="41" t="s">
        <v>153</v>
      </c>
      <c r="B145" s="46"/>
      <c r="C145" s="50"/>
      <c r="E145" s="58">
        <f t="shared" si="2"/>
        <v>0</v>
      </c>
      <c r="F145" s="58">
        <f t="shared" si="3"/>
        <v>0</v>
      </c>
    </row>
    <row r="146" spans="1:6" x14ac:dyDescent="0.25">
      <c r="A146" s="41" t="s">
        <v>98</v>
      </c>
      <c r="B146" s="46"/>
      <c r="C146" s="50"/>
      <c r="E146" s="58">
        <f t="shared" si="2"/>
        <v>0</v>
      </c>
      <c r="F146" s="58">
        <f t="shared" si="3"/>
        <v>0</v>
      </c>
    </row>
    <row r="147" spans="1:6" x14ac:dyDescent="0.25">
      <c r="A147" s="41" t="s">
        <v>99</v>
      </c>
      <c r="B147" s="46"/>
      <c r="C147" s="50"/>
      <c r="E147" s="58">
        <f t="shared" si="2"/>
        <v>0</v>
      </c>
      <c r="F147" s="58">
        <f t="shared" si="3"/>
        <v>0</v>
      </c>
    </row>
    <row r="148" spans="1:6" x14ac:dyDescent="0.25">
      <c r="A148" s="41" t="s">
        <v>100</v>
      </c>
      <c r="B148" s="46"/>
      <c r="C148" s="50"/>
      <c r="E148" s="58">
        <f t="shared" si="2"/>
        <v>0</v>
      </c>
      <c r="F148" s="58">
        <f t="shared" si="3"/>
        <v>0</v>
      </c>
    </row>
    <row r="149" spans="1:6" x14ac:dyDescent="0.25">
      <c r="A149" s="41" t="s">
        <v>101</v>
      </c>
      <c r="B149" s="46"/>
      <c r="C149" s="50"/>
      <c r="E149" s="58">
        <f t="shared" ref="E149:E181" si="4">B149/5</f>
        <v>0</v>
      </c>
      <c r="F149" s="58">
        <f t="shared" ref="F149:F181" si="5">C149/8</f>
        <v>0</v>
      </c>
    </row>
    <row r="150" spans="1:6" x14ac:dyDescent="0.25">
      <c r="A150" s="41" t="s">
        <v>102</v>
      </c>
      <c r="B150" s="46"/>
      <c r="C150" s="50"/>
      <c r="E150" s="58">
        <f t="shared" si="4"/>
        <v>0</v>
      </c>
      <c r="F150" s="58">
        <f t="shared" si="5"/>
        <v>0</v>
      </c>
    </row>
    <row r="151" spans="1:6" x14ac:dyDescent="0.25">
      <c r="A151" s="41" t="s">
        <v>103</v>
      </c>
      <c r="B151" s="46"/>
      <c r="C151" s="50"/>
      <c r="E151" s="58">
        <f t="shared" si="4"/>
        <v>0</v>
      </c>
      <c r="F151" s="58">
        <f t="shared" si="5"/>
        <v>0</v>
      </c>
    </row>
    <row r="152" spans="1:6" x14ac:dyDescent="0.25">
      <c r="A152" s="42" t="s">
        <v>175</v>
      </c>
      <c r="B152" s="46"/>
      <c r="C152" s="50"/>
      <c r="E152" s="58">
        <f t="shared" si="4"/>
        <v>0</v>
      </c>
      <c r="F152" s="58">
        <f t="shared" si="5"/>
        <v>0</v>
      </c>
    </row>
    <row r="153" spans="1:6" x14ac:dyDescent="0.25">
      <c r="A153" s="42" t="s">
        <v>143</v>
      </c>
      <c r="B153" s="46"/>
      <c r="C153" s="50"/>
      <c r="E153" s="58">
        <f t="shared" si="4"/>
        <v>0</v>
      </c>
      <c r="F153" s="58">
        <f t="shared" si="5"/>
        <v>0</v>
      </c>
    </row>
    <row r="154" spans="1:6" x14ac:dyDescent="0.25">
      <c r="A154" s="41" t="s">
        <v>104</v>
      </c>
      <c r="B154" s="46"/>
      <c r="C154" s="50"/>
      <c r="E154" s="58">
        <f t="shared" si="4"/>
        <v>0</v>
      </c>
      <c r="F154" s="58">
        <f t="shared" si="5"/>
        <v>0</v>
      </c>
    </row>
    <row r="155" spans="1:6" x14ac:dyDescent="0.25">
      <c r="A155" s="41" t="s">
        <v>105</v>
      </c>
      <c r="B155" s="46"/>
      <c r="C155" s="50"/>
      <c r="E155" s="58">
        <f t="shared" si="4"/>
        <v>0</v>
      </c>
      <c r="F155" s="58">
        <f t="shared" si="5"/>
        <v>0</v>
      </c>
    </row>
    <row r="156" spans="1:6" x14ac:dyDescent="0.25">
      <c r="A156" s="41" t="s">
        <v>106</v>
      </c>
      <c r="B156" s="46"/>
      <c r="C156" s="50"/>
      <c r="E156" s="58">
        <f t="shared" si="4"/>
        <v>0</v>
      </c>
      <c r="F156" s="58">
        <f t="shared" si="5"/>
        <v>0</v>
      </c>
    </row>
    <row r="157" spans="1:6" x14ac:dyDescent="0.25">
      <c r="A157" s="41" t="s">
        <v>107</v>
      </c>
      <c r="B157" s="46"/>
      <c r="C157" s="50"/>
      <c r="E157" s="58">
        <f t="shared" si="4"/>
        <v>0</v>
      </c>
      <c r="F157" s="58">
        <f t="shared" si="5"/>
        <v>0</v>
      </c>
    </row>
    <row r="158" spans="1:6" x14ac:dyDescent="0.25">
      <c r="A158" s="41" t="s">
        <v>108</v>
      </c>
      <c r="B158" s="46"/>
      <c r="C158" s="50"/>
      <c r="E158" s="58">
        <f t="shared" si="4"/>
        <v>0</v>
      </c>
      <c r="F158" s="58">
        <f t="shared" si="5"/>
        <v>0</v>
      </c>
    </row>
    <row r="159" spans="1:6" x14ac:dyDescent="0.25">
      <c r="A159" s="43" t="s">
        <v>25</v>
      </c>
      <c r="B159" s="46"/>
      <c r="C159" s="50"/>
      <c r="E159" s="58">
        <f t="shared" si="4"/>
        <v>0</v>
      </c>
      <c r="F159" s="58">
        <f t="shared" si="5"/>
        <v>0</v>
      </c>
    </row>
    <row r="160" spans="1:6" x14ac:dyDescent="0.25">
      <c r="A160" s="43" t="s">
        <v>109</v>
      </c>
      <c r="B160" s="46"/>
      <c r="C160" s="50"/>
      <c r="E160" s="58">
        <f t="shared" si="4"/>
        <v>0</v>
      </c>
      <c r="F160" s="58">
        <f t="shared" si="5"/>
        <v>0</v>
      </c>
    </row>
    <row r="161" spans="1:6" x14ac:dyDescent="0.25">
      <c r="A161" s="43" t="s">
        <v>163</v>
      </c>
      <c r="B161" s="46"/>
      <c r="C161" s="50"/>
      <c r="E161" s="58">
        <f t="shared" si="4"/>
        <v>0</v>
      </c>
      <c r="F161" s="58">
        <f t="shared" si="5"/>
        <v>0</v>
      </c>
    </row>
    <row r="162" spans="1:6" x14ac:dyDescent="0.25">
      <c r="A162" s="43" t="s">
        <v>110</v>
      </c>
      <c r="B162" s="46"/>
      <c r="C162" s="50"/>
      <c r="E162" s="58">
        <f t="shared" si="4"/>
        <v>0</v>
      </c>
      <c r="F162" s="58">
        <f t="shared" si="5"/>
        <v>0</v>
      </c>
    </row>
    <row r="163" spans="1:6" x14ac:dyDescent="0.25">
      <c r="A163" s="43" t="s">
        <v>111</v>
      </c>
      <c r="B163" s="46"/>
      <c r="C163" s="50"/>
      <c r="E163" s="58">
        <f t="shared" si="4"/>
        <v>0</v>
      </c>
      <c r="F163" s="58">
        <f t="shared" si="5"/>
        <v>0</v>
      </c>
    </row>
    <row r="164" spans="1:6" x14ac:dyDescent="0.25">
      <c r="A164" s="43" t="s">
        <v>112</v>
      </c>
      <c r="B164" s="46"/>
      <c r="C164" s="50"/>
      <c r="E164" s="58">
        <f t="shared" si="4"/>
        <v>0</v>
      </c>
      <c r="F164" s="58">
        <f t="shared" si="5"/>
        <v>0</v>
      </c>
    </row>
    <row r="165" spans="1:6" x14ac:dyDescent="0.25">
      <c r="A165" s="43" t="s">
        <v>113</v>
      </c>
      <c r="B165" s="46"/>
      <c r="C165" s="50"/>
      <c r="E165" s="58">
        <f t="shared" si="4"/>
        <v>0</v>
      </c>
      <c r="F165" s="58">
        <f t="shared" si="5"/>
        <v>0</v>
      </c>
    </row>
    <row r="166" spans="1:6" x14ac:dyDescent="0.25">
      <c r="A166" s="43" t="s">
        <v>114</v>
      </c>
      <c r="B166" s="46"/>
      <c r="C166" s="50"/>
      <c r="E166" s="58">
        <f t="shared" si="4"/>
        <v>0</v>
      </c>
      <c r="F166" s="58">
        <f t="shared" si="5"/>
        <v>0</v>
      </c>
    </row>
    <row r="167" spans="1:6" x14ac:dyDescent="0.25">
      <c r="A167" s="43" t="s">
        <v>36</v>
      </c>
      <c r="B167" s="46"/>
      <c r="C167" s="50"/>
      <c r="E167" s="58">
        <f t="shared" si="4"/>
        <v>0</v>
      </c>
      <c r="F167" s="58">
        <f t="shared" si="5"/>
        <v>0</v>
      </c>
    </row>
    <row r="168" spans="1:6" x14ac:dyDescent="0.25">
      <c r="A168" s="43" t="s">
        <v>115</v>
      </c>
      <c r="B168" s="46"/>
      <c r="C168" s="50"/>
      <c r="E168" s="58">
        <f t="shared" si="4"/>
        <v>0</v>
      </c>
      <c r="F168" s="58">
        <f t="shared" si="5"/>
        <v>0</v>
      </c>
    </row>
    <row r="169" spans="1:6" x14ac:dyDescent="0.25">
      <c r="A169" s="43" t="s">
        <v>139</v>
      </c>
      <c r="B169" s="46"/>
      <c r="C169" s="50"/>
      <c r="E169" s="58">
        <f t="shared" si="4"/>
        <v>0</v>
      </c>
      <c r="F169" s="58">
        <f t="shared" si="5"/>
        <v>0</v>
      </c>
    </row>
    <row r="170" spans="1:6" x14ac:dyDescent="0.25">
      <c r="A170" s="43" t="s">
        <v>116</v>
      </c>
      <c r="B170" s="46"/>
      <c r="C170" s="50"/>
      <c r="E170" s="58">
        <f t="shared" si="4"/>
        <v>0</v>
      </c>
      <c r="F170" s="58">
        <f t="shared" si="5"/>
        <v>0</v>
      </c>
    </row>
    <row r="171" spans="1:6" x14ac:dyDescent="0.25">
      <c r="A171" s="43" t="s">
        <v>117</v>
      </c>
      <c r="B171" s="46"/>
      <c r="C171" s="50"/>
      <c r="E171" s="58">
        <f t="shared" si="4"/>
        <v>0</v>
      </c>
      <c r="F171" s="58">
        <f t="shared" si="5"/>
        <v>0</v>
      </c>
    </row>
    <row r="172" spans="1:6" x14ac:dyDescent="0.25">
      <c r="A172" s="43" t="s">
        <v>118</v>
      </c>
      <c r="B172" s="46"/>
      <c r="C172" s="50"/>
      <c r="E172" s="58">
        <f t="shared" si="4"/>
        <v>0</v>
      </c>
      <c r="F172" s="58">
        <f t="shared" si="5"/>
        <v>0</v>
      </c>
    </row>
    <row r="173" spans="1:6" x14ac:dyDescent="0.25">
      <c r="A173" s="43" t="s">
        <v>119</v>
      </c>
      <c r="B173" s="46"/>
      <c r="C173" s="50"/>
      <c r="E173" s="58">
        <f t="shared" si="4"/>
        <v>0</v>
      </c>
      <c r="F173" s="58">
        <f t="shared" si="5"/>
        <v>0</v>
      </c>
    </row>
    <row r="174" spans="1:6" x14ac:dyDescent="0.25">
      <c r="A174" s="43" t="s">
        <v>120</v>
      </c>
      <c r="B174" s="46"/>
      <c r="C174" s="50"/>
      <c r="E174" s="58">
        <f t="shared" si="4"/>
        <v>0</v>
      </c>
      <c r="F174" s="58">
        <f t="shared" si="5"/>
        <v>0</v>
      </c>
    </row>
    <row r="175" spans="1:6" x14ac:dyDescent="0.25">
      <c r="A175" s="43" t="s">
        <v>121</v>
      </c>
      <c r="B175" s="46"/>
      <c r="C175" s="50"/>
      <c r="E175" s="58">
        <f t="shared" si="4"/>
        <v>0</v>
      </c>
      <c r="F175" s="58">
        <f t="shared" si="5"/>
        <v>0</v>
      </c>
    </row>
    <row r="176" spans="1:6" x14ac:dyDescent="0.25">
      <c r="A176" s="43" t="s">
        <v>138</v>
      </c>
      <c r="B176" s="46"/>
      <c r="C176" s="50"/>
      <c r="E176" s="58">
        <f t="shared" si="4"/>
        <v>0</v>
      </c>
      <c r="F176" s="58">
        <f t="shared" si="5"/>
        <v>0</v>
      </c>
    </row>
    <row r="177" spans="1:6" x14ac:dyDescent="0.25">
      <c r="A177" s="43" t="s">
        <v>122</v>
      </c>
      <c r="B177" s="46"/>
      <c r="C177" s="50"/>
      <c r="E177" s="58">
        <f t="shared" si="4"/>
        <v>0</v>
      </c>
      <c r="F177" s="58">
        <f t="shared" si="5"/>
        <v>0</v>
      </c>
    </row>
    <row r="178" spans="1:6" x14ac:dyDescent="0.25">
      <c r="A178" s="43" t="s">
        <v>134</v>
      </c>
      <c r="B178" s="46"/>
      <c r="C178" s="50"/>
      <c r="E178" s="58">
        <f t="shared" si="4"/>
        <v>0</v>
      </c>
      <c r="F178" s="58">
        <f t="shared" si="5"/>
        <v>0</v>
      </c>
    </row>
    <row r="179" spans="1:6" x14ac:dyDescent="0.25">
      <c r="A179" s="43" t="s">
        <v>123</v>
      </c>
      <c r="B179" s="46"/>
      <c r="C179" s="50"/>
      <c r="E179" s="58">
        <f t="shared" si="4"/>
        <v>0</v>
      </c>
      <c r="F179" s="58">
        <f t="shared" si="5"/>
        <v>0</v>
      </c>
    </row>
    <row r="180" spans="1:6" x14ac:dyDescent="0.25">
      <c r="A180" s="41" t="s">
        <v>124</v>
      </c>
      <c r="B180" s="46"/>
      <c r="C180" s="50"/>
      <c r="E180" s="58">
        <f t="shared" si="4"/>
        <v>0</v>
      </c>
      <c r="F180" s="58">
        <f t="shared" si="5"/>
        <v>0</v>
      </c>
    </row>
    <row r="181" spans="1:6" ht="13.95" thickBot="1" x14ac:dyDescent="0.3">
      <c r="A181" s="39" t="s">
        <v>181</v>
      </c>
      <c r="B181" s="51"/>
      <c r="C181" s="52"/>
      <c r="E181" s="58">
        <f t="shared" si="4"/>
        <v>0</v>
      </c>
      <c r="F181" s="58">
        <f t="shared" si="5"/>
        <v>0</v>
      </c>
    </row>
  </sheetData>
  <mergeCells count="1">
    <mergeCell ref="E3:F3"/>
  </mergeCells>
  <printOptions gridLines="1"/>
  <pageMargins left="0.70866141732283472" right="0.70866141732283472" top="0.74803149606299213" bottom="0.74803149606299213" header="0.31496062992125984" footer="0.31496062992125984"/>
  <pageSetup scale="96" fitToHeight="0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M36"/>
  <sheetViews>
    <sheetView topLeftCell="A13" workbookViewId="0">
      <selection activeCell="J34" sqref="J34"/>
    </sheetView>
  </sheetViews>
  <sheetFormatPr defaultRowHeight="14.4" x14ac:dyDescent="0.3"/>
  <cols>
    <col min="2" max="2" width="9.6640625" bestFit="1" customWidth="1"/>
    <col min="3" max="3" width="16.6640625" bestFit="1" customWidth="1"/>
    <col min="4" max="14" width="9.5546875" bestFit="1" customWidth="1"/>
    <col min="15" max="19" width="9.44140625" bestFit="1" customWidth="1"/>
    <col min="20" max="21" width="9.6640625" bestFit="1" customWidth="1"/>
  </cols>
  <sheetData>
    <row r="5" spans="2:3" ht="15" thickBot="1" x14ac:dyDescent="0.35"/>
    <row r="6" spans="2:3" ht="15" thickBot="1" x14ac:dyDescent="0.35">
      <c r="B6" s="74">
        <v>43473</v>
      </c>
      <c r="C6" s="41" t="s">
        <v>62</v>
      </c>
    </row>
    <row r="7" spans="2:3" ht="15" thickBot="1" x14ac:dyDescent="0.35">
      <c r="B7" s="74">
        <v>43480</v>
      </c>
      <c r="C7" s="41" t="s">
        <v>13</v>
      </c>
    </row>
    <row r="8" spans="2:3" ht="15" thickBot="1" x14ac:dyDescent="0.35">
      <c r="B8" s="74">
        <v>43487</v>
      </c>
      <c r="C8" s="41" t="s">
        <v>10</v>
      </c>
    </row>
    <row r="9" spans="2:3" ht="15" thickBot="1" x14ac:dyDescent="0.35">
      <c r="B9" s="74">
        <v>43494</v>
      </c>
      <c r="C9" s="41" t="s">
        <v>28</v>
      </c>
    </row>
    <row r="10" spans="2:3" ht="15" thickBot="1" x14ac:dyDescent="0.35">
      <c r="B10" s="74">
        <v>43501</v>
      </c>
      <c r="C10" s="41" t="s">
        <v>11</v>
      </c>
    </row>
    <row r="11" spans="2:3" ht="15" thickBot="1" x14ac:dyDescent="0.35">
      <c r="B11" s="74">
        <v>43508</v>
      </c>
      <c r="C11" s="41" t="s">
        <v>32</v>
      </c>
    </row>
    <row r="12" spans="2:3" ht="15" thickBot="1" x14ac:dyDescent="0.35">
      <c r="B12" s="74">
        <v>43515</v>
      </c>
      <c r="C12" s="41" t="s">
        <v>55</v>
      </c>
    </row>
    <row r="13" spans="2:3" ht="15" thickBot="1" x14ac:dyDescent="0.35">
      <c r="B13" s="74">
        <v>43522</v>
      </c>
      <c r="C13" s="41" t="s">
        <v>21</v>
      </c>
    </row>
    <row r="14" spans="2:3" ht="15" thickBot="1" x14ac:dyDescent="0.35">
      <c r="B14" s="74">
        <v>43529</v>
      </c>
      <c r="C14" s="41" t="s">
        <v>14</v>
      </c>
    </row>
    <row r="15" spans="2:3" ht="15" thickBot="1" x14ac:dyDescent="0.35">
      <c r="B15" s="74">
        <v>43536</v>
      </c>
      <c r="C15" s="41" t="s">
        <v>3</v>
      </c>
    </row>
    <row r="16" spans="2:3" ht="15" thickBot="1" x14ac:dyDescent="0.35">
      <c r="B16" s="74">
        <v>43543</v>
      </c>
      <c r="C16" s="41" t="s">
        <v>8</v>
      </c>
    </row>
    <row r="17" spans="2:13" ht="15" thickBot="1" x14ac:dyDescent="0.35">
      <c r="B17" s="74">
        <v>43550</v>
      </c>
      <c r="C17" s="43" t="s">
        <v>113</v>
      </c>
    </row>
    <row r="18" spans="2:13" ht="15" thickBot="1" x14ac:dyDescent="0.35">
      <c r="B18" s="74">
        <v>43557</v>
      </c>
      <c r="C18" s="41" t="s">
        <v>166</v>
      </c>
    </row>
    <row r="19" spans="2:13" ht="15" thickBot="1" x14ac:dyDescent="0.35">
      <c r="B19" s="74">
        <v>43564</v>
      </c>
      <c r="C19" s="43" t="s">
        <v>120</v>
      </c>
    </row>
    <row r="20" spans="2:13" ht="15" thickBot="1" x14ac:dyDescent="0.35">
      <c r="B20" s="74">
        <v>43571</v>
      </c>
      <c r="C20" s="43" t="s">
        <v>36</v>
      </c>
    </row>
    <row r="21" spans="2:13" ht="15" thickBot="1" x14ac:dyDescent="0.35">
      <c r="B21" s="74">
        <v>43578</v>
      </c>
      <c r="C21" s="41" t="s">
        <v>70</v>
      </c>
    </row>
    <row r="22" spans="2:13" ht="15" thickBot="1" x14ac:dyDescent="0.35">
      <c r="B22" s="74">
        <v>43585</v>
      </c>
      <c r="C22" s="41" t="s">
        <v>23</v>
      </c>
    </row>
    <row r="23" spans="2:13" ht="15" thickBot="1" x14ac:dyDescent="0.35">
      <c r="B23" s="74">
        <v>43592</v>
      </c>
      <c r="C23" s="41" t="s">
        <v>22</v>
      </c>
      <c r="M23" s="76"/>
    </row>
    <row r="24" spans="2:13" ht="15" thickBot="1" x14ac:dyDescent="0.35">
      <c r="B24" s="74">
        <v>43599</v>
      </c>
      <c r="C24" s="41" t="s">
        <v>97</v>
      </c>
      <c r="M24" s="76"/>
    </row>
    <row r="25" spans="2:13" ht="15" thickBot="1" x14ac:dyDescent="0.35">
      <c r="B25" s="74">
        <v>43606</v>
      </c>
      <c r="C25" s="75" t="s">
        <v>9</v>
      </c>
      <c r="M25" s="76"/>
    </row>
    <row r="26" spans="2:13" ht="15" thickBot="1" x14ac:dyDescent="0.35">
      <c r="B26" s="74">
        <v>43613</v>
      </c>
      <c r="C26" s="75" t="s">
        <v>35</v>
      </c>
      <c r="M26" s="76"/>
    </row>
    <row r="27" spans="2:13" ht="15" thickBot="1" x14ac:dyDescent="0.35">
      <c r="B27" s="74">
        <v>43620</v>
      </c>
      <c r="C27" s="41" t="s">
        <v>34</v>
      </c>
    </row>
    <row r="28" spans="2:13" ht="15" thickBot="1" x14ac:dyDescent="0.35">
      <c r="B28" s="74">
        <v>43627</v>
      </c>
      <c r="C28" s="41" t="s">
        <v>67</v>
      </c>
    </row>
    <row r="29" spans="2:13" ht="15" thickBot="1" x14ac:dyDescent="0.35">
      <c r="B29" s="74">
        <v>43634</v>
      </c>
      <c r="C29" s="41" t="s">
        <v>6</v>
      </c>
    </row>
    <row r="30" spans="2:13" ht="15" thickBot="1" x14ac:dyDescent="0.35">
      <c r="B30" s="74">
        <v>43641</v>
      </c>
      <c r="C30" s="75" t="s">
        <v>56</v>
      </c>
    </row>
    <row r="31" spans="2:13" ht="15" thickBot="1" x14ac:dyDescent="0.35">
      <c r="B31" s="74">
        <v>43648</v>
      </c>
      <c r="C31" s="41" t="s">
        <v>54</v>
      </c>
    </row>
    <row r="32" spans="2:13" ht="15" thickBot="1" x14ac:dyDescent="0.35">
      <c r="B32" s="74">
        <v>43655</v>
      </c>
      <c r="C32" s="41" t="s">
        <v>192</v>
      </c>
    </row>
    <row r="33" spans="2:3" ht="15" thickBot="1" x14ac:dyDescent="0.35">
      <c r="B33" s="74">
        <v>43662</v>
      </c>
      <c r="C33" s="41" t="s">
        <v>99</v>
      </c>
    </row>
    <row r="34" spans="2:3" ht="15" thickBot="1" x14ac:dyDescent="0.35">
      <c r="B34" s="74">
        <v>43669</v>
      </c>
      <c r="C34" s="75" t="s">
        <v>78</v>
      </c>
    </row>
    <row r="35" spans="2:3" ht="15" thickBot="1" x14ac:dyDescent="0.35">
      <c r="B35" s="74">
        <v>43676</v>
      </c>
      <c r="C35" s="41" t="s">
        <v>46</v>
      </c>
    </row>
    <row r="36" spans="2:3" ht="15" thickBot="1" x14ac:dyDescent="0.35">
      <c r="B36" s="74">
        <v>43683</v>
      </c>
      <c r="C36" s="41" t="s">
        <v>193</v>
      </c>
    </row>
  </sheetData>
  <sortState ref="M7:M26">
    <sortCondition ref="M7:M26"/>
  </sortState>
  <pageMargins left="0.7" right="0.7" top="0.75" bottom="0.75" header="0.3" footer="0.3"/>
  <pageSetup paperSize="9" orientation="portrait" r:id="rId1"/>
  <headerFooter>
    <oddFooter>&amp;L&amp;1#&amp;"Calibri"&amp;10 Nedbank Group Limited Internal Use Only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81"/>
  <sheetViews>
    <sheetView topLeftCell="A12" zoomScale="90" zoomScaleNormal="90" workbookViewId="0">
      <selection activeCell="A45" sqref="A45"/>
    </sheetView>
  </sheetViews>
  <sheetFormatPr defaultColWidth="9.109375" defaultRowHeight="13.2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x14ac:dyDescent="0.25">
      <c r="A1" s="53" t="s">
        <v>128</v>
      </c>
    </row>
    <row r="2" spans="1:6" ht="13.8" thickBot="1" x14ac:dyDescent="0.3">
      <c r="A2" s="54">
        <f ca="1">TODAY()</f>
        <v>43488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x14ac:dyDescent="0.25">
      <c r="A4" s="47" t="s">
        <v>40</v>
      </c>
      <c r="B4" s="48"/>
      <c r="C4" s="49"/>
      <c r="E4" s="58">
        <f t="shared" ref="E4:E79" si="0">B4/5</f>
        <v>0</v>
      </c>
      <c r="F4" s="58">
        <f t="shared" ref="F4:F79" si="1">C4/8</f>
        <v>0</v>
      </c>
    </row>
    <row r="5" spans="1:6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x14ac:dyDescent="0.25">
      <c r="A8" s="41" t="s">
        <v>130</v>
      </c>
      <c r="B8" s="46"/>
      <c r="C8" s="50"/>
      <c r="E8" s="58">
        <f t="shared" si="0"/>
        <v>0</v>
      </c>
      <c r="F8" s="58">
        <f t="shared" si="1"/>
        <v>0</v>
      </c>
    </row>
    <row r="9" spans="1:6" x14ac:dyDescent="0.25">
      <c r="A9" s="40" t="s">
        <v>125</v>
      </c>
      <c r="B9" s="46"/>
      <c r="C9" s="50"/>
      <c r="E9" s="58">
        <f t="shared" si="0"/>
        <v>0</v>
      </c>
      <c r="F9" s="58">
        <f t="shared" si="1"/>
        <v>0</v>
      </c>
    </row>
    <row r="10" spans="1:6" x14ac:dyDescent="0.25">
      <c r="A10" s="41" t="s">
        <v>43</v>
      </c>
      <c r="B10" s="46"/>
      <c r="C10" s="50"/>
      <c r="E10" s="58">
        <f t="shared" si="0"/>
        <v>0</v>
      </c>
      <c r="F10" s="58">
        <f t="shared" si="1"/>
        <v>0</v>
      </c>
    </row>
    <row r="11" spans="1:6" x14ac:dyDescent="0.25">
      <c r="A11" s="40" t="s">
        <v>44</v>
      </c>
      <c r="B11" s="46"/>
      <c r="C11" s="50"/>
      <c r="E11" s="58">
        <f t="shared" si="0"/>
        <v>0</v>
      </c>
      <c r="F11" s="58">
        <f t="shared" si="1"/>
        <v>0</v>
      </c>
    </row>
    <row r="12" spans="1:6" x14ac:dyDescent="0.25">
      <c r="A12" s="40" t="s">
        <v>172</v>
      </c>
      <c r="B12" s="46"/>
      <c r="C12" s="50"/>
      <c r="E12" s="58">
        <f t="shared" si="0"/>
        <v>0</v>
      </c>
      <c r="F12" s="58">
        <f t="shared" si="1"/>
        <v>0</v>
      </c>
    </row>
    <row r="13" spans="1:6" x14ac:dyDescent="0.25">
      <c r="A13" s="41" t="s">
        <v>155</v>
      </c>
      <c r="B13" s="46"/>
      <c r="C13" s="50"/>
      <c r="E13" s="58">
        <f t="shared" si="0"/>
        <v>0</v>
      </c>
      <c r="F13" s="58">
        <f t="shared" si="1"/>
        <v>0</v>
      </c>
    </row>
    <row r="14" spans="1:6" x14ac:dyDescent="0.25">
      <c r="A14" s="41" t="s">
        <v>3</v>
      </c>
      <c r="B14" s="46"/>
      <c r="C14" s="50"/>
      <c r="E14" s="58">
        <f t="shared" si="0"/>
        <v>0</v>
      </c>
      <c r="F14" s="58">
        <f t="shared" si="1"/>
        <v>0</v>
      </c>
    </row>
    <row r="15" spans="1:6" x14ac:dyDescent="0.25">
      <c r="A15" s="41" t="s">
        <v>45</v>
      </c>
      <c r="B15" s="46"/>
      <c r="C15" s="50"/>
      <c r="E15" s="58">
        <f t="shared" si="0"/>
        <v>0</v>
      </c>
      <c r="F15" s="58">
        <f t="shared" si="1"/>
        <v>0</v>
      </c>
    </row>
    <row r="16" spans="1:6" x14ac:dyDescent="0.25">
      <c r="A16" s="41" t="s">
        <v>46</v>
      </c>
      <c r="B16" s="46"/>
      <c r="C16" s="50"/>
      <c r="E16" s="58">
        <f t="shared" si="0"/>
        <v>0</v>
      </c>
      <c r="F16" s="58">
        <f t="shared" si="1"/>
        <v>0</v>
      </c>
    </row>
    <row r="17" spans="1:6" x14ac:dyDescent="0.25">
      <c r="A17" s="41" t="s">
        <v>47</v>
      </c>
      <c r="B17" s="46"/>
      <c r="C17" s="50"/>
      <c r="E17" s="58">
        <f t="shared" si="0"/>
        <v>0</v>
      </c>
      <c r="F17" s="58">
        <f t="shared" si="1"/>
        <v>0</v>
      </c>
    </row>
    <row r="18" spans="1:6" x14ac:dyDescent="0.25">
      <c r="A18" s="41" t="s">
        <v>48</v>
      </c>
      <c r="B18" s="46"/>
      <c r="C18" s="50"/>
      <c r="E18" s="58">
        <f t="shared" si="0"/>
        <v>0</v>
      </c>
      <c r="F18" s="58">
        <f t="shared" si="1"/>
        <v>0</v>
      </c>
    </row>
    <row r="19" spans="1:6" x14ac:dyDescent="0.25">
      <c r="A19" s="41" t="s">
        <v>146</v>
      </c>
      <c r="B19" s="46"/>
      <c r="C19" s="50"/>
      <c r="E19" s="58">
        <f t="shared" si="0"/>
        <v>0</v>
      </c>
      <c r="F19" s="58">
        <f t="shared" si="1"/>
        <v>0</v>
      </c>
    </row>
    <row r="20" spans="1:6" x14ac:dyDescent="0.25">
      <c r="A20" s="41" t="s">
        <v>161</v>
      </c>
      <c r="B20" s="46"/>
      <c r="C20" s="50"/>
      <c r="E20" s="58">
        <f t="shared" si="0"/>
        <v>0</v>
      </c>
      <c r="F20" s="58">
        <f t="shared" si="1"/>
        <v>0</v>
      </c>
    </row>
    <row r="21" spans="1:6" x14ac:dyDescent="0.25">
      <c r="A21" s="41" t="s">
        <v>162</v>
      </c>
      <c r="B21" s="46"/>
      <c r="C21" s="50"/>
      <c r="E21" s="58">
        <f t="shared" si="0"/>
        <v>0</v>
      </c>
      <c r="F21" s="58">
        <f t="shared" si="1"/>
        <v>0</v>
      </c>
    </row>
    <row r="22" spans="1:6" x14ac:dyDescent="0.25">
      <c r="A22" s="41" t="s">
        <v>49</v>
      </c>
      <c r="B22" s="46"/>
      <c r="C22" s="50"/>
      <c r="E22" s="58">
        <f t="shared" si="0"/>
        <v>0</v>
      </c>
      <c r="F22" s="58">
        <f t="shared" si="1"/>
        <v>0</v>
      </c>
    </row>
    <row r="23" spans="1:6" x14ac:dyDescent="0.25">
      <c r="A23" s="41" t="s">
        <v>144</v>
      </c>
      <c r="B23" s="46"/>
      <c r="C23" s="50"/>
      <c r="E23" s="58">
        <f t="shared" si="0"/>
        <v>0</v>
      </c>
      <c r="F23" s="58">
        <f t="shared" si="1"/>
        <v>0</v>
      </c>
    </row>
    <row r="24" spans="1:6" x14ac:dyDescent="0.25">
      <c r="A24" s="41" t="s">
        <v>50</v>
      </c>
      <c r="B24" s="46"/>
      <c r="C24" s="50"/>
      <c r="E24" s="58">
        <f t="shared" si="0"/>
        <v>0</v>
      </c>
      <c r="F24" s="58">
        <f t="shared" si="1"/>
        <v>0</v>
      </c>
    </row>
    <row r="25" spans="1:6" x14ac:dyDescent="0.25">
      <c r="A25" s="41" t="s">
        <v>156</v>
      </c>
      <c r="B25" s="46"/>
      <c r="C25" s="50"/>
      <c r="E25" s="58">
        <f t="shared" si="0"/>
        <v>0</v>
      </c>
      <c r="F25" s="58">
        <f t="shared" si="1"/>
        <v>0</v>
      </c>
    </row>
    <row r="26" spans="1:6" x14ac:dyDescent="0.25">
      <c r="A26" s="41" t="s">
        <v>150</v>
      </c>
      <c r="B26" s="46"/>
      <c r="C26" s="50"/>
      <c r="E26" s="58">
        <f t="shared" si="0"/>
        <v>0</v>
      </c>
      <c r="F26" s="58">
        <f t="shared" si="1"/>
        <v>0</v>
      </c>
    </row>
    <row r="27" spans="1:6" x14ac:dyDescent="0.25">
      <c r="A27" s="41" t="s">
        <v>151</v>
      </c>
      <c r="B27" s="46"/>
      <c r="C27" s="50"/>
      <c r="E27" s="58">
        <f t="shared" si="0"/>
        <v>0</v>
      </c>
      <c r="F27" s="58">
        <f t="shared" si="1"/>
        <v>0</v>
      </c>
    </row>
    <row r="28" spans="1:6" x14ac:dyDescent="0.25">
      <c r="A28" s="41" t="s">
        <v>4</v>
      </c>
      <c r="B28" s="46"/>
      <c r="C28" s="50"/>
      <c r="E28" s="58">
        <f t="shared" si="0"/>
        <v>0</v>
      </c>
      <c r="F28" s="58">
        <f t="shared" si="1"/>
        <v>0</v>
      </c>
    </row>
    <row r="29" spans="1:6" x14ac:dyDescent="0.25">
      <c r="A29" s="41" t="s">
        <v>51</v>
      </c>
      <c r="B29" s="46"/>
      <c r="C29" s="50"/>
      <c r="E29" s="58">
        <f t="shared" si="0"/>
        <v>0</v>
      </c>
      <c r="F29" s="58">
        <f t="shared" si="1"/>
        <v>0</v>
      </c>
    </row>
    <row r="30" spans="1:6" x14ac:dyDescent="0.25">
      <c r="A30" s="41" t="s">
        <v>132</v>
      </c>
      <c r="B30" s="46"/>
      <c r="C30" s="50"/>
      <c r="E30" s="58">
        <f t="shared" si="0"/>
        <v>0</v>
      </c>
      <c r="F30" s="58">
        <f t="shared" si="1"/>
        <v>0</v>
      </c>
    </row>
    <row r="31" spans="1:6" x14ac:dyDescent="0.25">
      <c r="A31" s="41" t="s">
        <v>147</v>
      </c>
      <c r="B31" s="46"/>
      <c r="C31" s="50"/>
      <c r="E31" s="58">
        <f t="shared" si="0"/>
        <v>0</v>
      </c>
      <c r="F31" s="58">
        <f t="shared" si="1"/>
        <v>0</v>
      </c>
    </row>
    <row r="32" spans="1:6" x14ac:dyDescent="0.25">
      <c r="A32" s="41" t="s">
        <v>141</v>
      </c>
      <c r="B32" s="46"/>
      <c r="C32" s="50"/>
      <c r="E32" s="58">
        <f t="shared" si="0"/>
        <v>0</v>
      </c>
      <c r="F32" s="58">
        <f t="shared" si="1"/>
        <v>0</v>
      </c>
    </row>
    <row r="33" spans="1:9" x14ac:dyDescent="0.25">
      <c r="A33" s="43" t="s">
        <v>52</v>
      </c>
      <c r="B33" s="46"/>
      <c r="C33" s="50"/>
      <c r="E33" s="58">
        <f t="shared" si="0"/>
        <v>0</v>
      </c>
      <c r="F33" s="58">
        <f t="shared" si="1"/>
        <v>0</v>
      </c>
      <c r="H33" s="59"/>
      <c r="I33" s="58"/>
    </row>
    <row r="34" spans="1:9" x14ac:dyDescent="0.25">
      <c r="A34" s="43" t="s">
        <v>179</v>
      </c>
      <c r="B34" s="46"/>
      <c r="C34" s="50"/>
      <c r="E34" s="58">
        <f t="shared" si="0"/>
        <v>0</v>
      </c>
      <c r="F34" s="58">
        <f t="shared" si="1"/>
        <v>0</v>
      </c>
      <c r="H34" s="59"/>
    </row>
    <row r="35" spans="1:9" x14ac:dyDescent="0.25">
      <c r="A35" s="43" t="s">
        <v>53</v>
      </c>
      <c r="B35" s="46"/>
      <c r="C35" s="50"/>
      <c r="E35" s="58">
        <f t="shared" si="0"/>
        <v>0</v>
      </c>
      <c r="F35" s="58">
        <f t="shared" si="1"/>
        <v>0</v>
      </c>
    </row>
    <row r="36" spans="1:9" x14ac:dyDescent="0.25">
      <c r="A36" s="41" t="s">
        <v>54</v>
      </c>
      <c r="B36" s="46"/>
      <c r="C36" s="50"/>
      <c r="E36" s="58">
        <f t="shared" si="0"/>
        <v>0</v>
      </c>
      <c r="F36" s="58">
        <f t="shared" si="1"/>
        <v>0</v>
      </c>
    </row>
    <row r="37" spans="1:9" x14ac:dyDescent="0.25">
      <c r="A37" s="41" t="s">
        <v>55</v>
      </c>
      <c r="B37" s="46"/>
      <c r="C37" s="50"/>
      <c r="E37" s="58">
        <f t="shared" si="0"/>
        <v>0</v>
      </c>
      <c r="F37" s="58">
        <f t="shared" si="1"/>
        <v>0</v>
      </c>
    </row>
    <row r="38" spans="1:9" x14ac:dyDescent="0.25">
      <c r="A38" s="41" t="s">
        <v>154</v>
      </c>
      <c r="B38" s="46"/>
      <c r="C38" s="50"/>
      <c r="E38" s="58">
        <f t="shared" si="0"/>
        <v>0</v>
      </c>
      <c r="F38" s="58">
        <f t="shared" si="1"/>
        <v>0</v>
      </c>
    </row>
    <row r="39" spans="1:9" x14ac:dyDescent="0.25">
      <c r="A39" s="41" t="s">
        <v>56</v>
      </c>
      <c r="B39" s="46"/>
      <c r="C39" s="50"/>
      <c r="E39" s="58">
        <f t="shared" si="0"/>
        <v>0</v>
      </c>
      <c r="F39" s="58">
        <f t="shared" si="1"/>
        <v>0</v>
      </c>
    </row>
    <row r="40" spans="1:9" x14ac:dyDescent="0.25">
      <c r="A40" s="41" t="s">
        <v>169</v>
      </c>
      <c r="B40" s="46"/>
      <c r="C40" s="50"/>
      <c r="E40" s="58">
        <f t="shared" si="0"/>
        <v>0</v>
      </c>
      <c r="F40" s="58">
        <f t="shared" si="1"/>
        <v>0</v>
      </c>
    </row>
    <row r="41" spans="1:9" x14ac:dyDescent="0.25">
      <c r="A41" s="41" t="s">
        <v>5</v>
      </c>
      <c r="B41" s="46"/>
      <c r="C41" s="50"/>
      <c r="E41" s="58">
        <f t="shared" si="0"/>
        <v>0</v>
      </c>
      <c r="F41" s="58">
        <f t="shared" si="1"/>
        <v>0</v>
      </c>
    </row>
    <row r="42" spans="1:9" x14ac:dyDescent="0.25">
      <c r="A42" s="41" t="s">
        <v>57</v>
      </c>
      <c r="B42" s="46"/>
      <c r="C42" s="50"/>
      <c r="E42" s="58">
        <f t="shared" si="0"/>
        <v>0</v>
      </c>
      <c r="F42" s="58">
        <f t="shared" si="1"/>
        <v>0</v>
      </c>
    </row>
    <row r="43" spans="1:9" x14ac:dyDescent="0.25">
      <c r="A43" s="41" t="s">
        <v>58</v>
      </c>
      <c r="B43" s="46"/>
      <c r="C43" s="50"/>
      <c r="E43" s="58">
        <f t="shared" si="0"/>
        <v>0</v>
      </c>
      <c r="F43" s="58">
        <f t="shared" si="1"/>
        <v>0</v>
      </c>
    </row>
    <row r="44" spans="1:9" x14ac:dyDescent="0.25">
      <c r="A44" s="41" t="s">
        <v>152</v>
      </c>
      <c r="B44" s="65"/>
      <c r="C44" s="50"/>
      <c r="E44" s="58">
        <f t="shared" si="0"/>
        <v>0</v>
      </c>
      <c r="F44" s="58">
        <f t="shared" si="1"/>
        <v>0</v>
      </c>
    </row>
    <row r="45" spans="1:9" x14ac:dyDescent="0.25">
      <c r="A45" s="42" t="s">
        <v>135</v>
      </c>
      <c r="B45" s="46"/>
      <c r="C45" s="50"/>
      <c r="E45" s="58">
        <f t="shared" si="0"/>
        <v>0</v>
      </c>
      <c r="F45" s="58">
        <f t="shared" si="1"/>
        <v>0</v>
      </c>
    </row>
    <row r="46" spans="1:9" x14ac:dyDescent="0.25">
      <c r="A46" s="41" t="s">
        <v>59</v>
      </c>
      <c r="B46" s="46"/>
      <c r="C46" s="50"/>
      <c r="E46" s="58">
        <f t="shared" si="0"/>
        <v>0</v>
      </c>
      <c r="F46" s="58">
        <f t="shared" si="1"/>
        <v>0</v>
      </c>
    </row>
    <row r="47" spans="1:9" x14ac:dyDescent="0.25">
      <c r="A47" s="41" t="s">
        <v>60</v>
      </c>
      <c r="B47" s="46"/>
      <c r="C47" s="50"/>
      <c r="E47" s="58">
        <f t="shared" si="0"/>
        <v>0</v>
      </c>
      <c r="F47" s="58">
        <f t="shared" si="1"/>
        <v>0</v>
      </c>
    </row>
    <row r="48" spans="1:9" x14ac:dyDescent="0.25">
      <c r="A48" s="41" t="s">
        <v>61</v>
      </c>
      <c r="B48" s="46"/>
      <c r="C48" s="50"/>
      <c r="E48" s="58">
        <f t="shared" si="0"/>
        <v>0</v>
      </c>
      <c r="F48" s="58">
        <f t="shared" si="1"/>
        <v>0</v>
      </c>
    </row>
    <row r="49" spans="1:6" x14ac:dyDescent="0.25">
      <c r="A49" s="41" t="s">
        <v>158</v>
      </c>
      <c r="B49" s="46"/>
      <c r="C49" s="50"/>
      <c r="E49" s="58">
        <f t="shared" si="0"/>
        <v>0</v>
      </c>
      <c r="F49" s="58">
        <f t="shared" si="1"/>
        <v>0</v>
      </c>
    </row>
    <row r="50" spans="1:6" x14ac:dyDescent="0.25">
      <c r="A50" s="41" t="s">
        <v>178</v>
      </c>
      <c r="B50" s="46"/>
      <c r="C50" s="50"/>
      <c r="E50" s="58">
        <f t="shared" si="0"/>
        <v>0</v>
      </c>
      <c r="F50" s="58">
        <f t="shared" si="1"/>
        <v>0</v>
      </c>
    </row>
    <row r="51" spans="1:6" x14ac:dyDescent="0.25">
      <c r="A51" s="41" t="s">
        <v>170</v>
      </c>
      <c r="B51" s="46"/>
      <c r="C51" s="50"/>
      <c r="E51" s="58">
        <f t="shared" si="0"/>
        <v>0</v>
      </c>
      <c r="F51" s="58">
        <f t="shared" si="1"/>
        <v>0</v>
      </c>
    </row>
    <row r="52" spans="1:6" x14ac:dyDescent="0.25">
      <c r="A52" s="41" t="s">
        <v>165</v>
      </c>
      <c r="B52" s="46"/>
      <c r="C52" s="50"/>
      <c r="E52" s="58">
        <f t="shared" si="0"/>
        <v>0</v>
      </c>
      <c r="F52" s="58">
        <f t="shared" si="1"/>
        <v>0</v>
      </c>
    </row>
    <row r="53" spans="1:6" x14ac:dyDescent="0.25">
      <c r="A53" s="41" t="s">
        <v>6</v>
      </c>
      <c r="B53" s="46"/>
      <c r="C53" s="50"/>
      <c r="E53" s="58">
        <f t="shared" si="0"/>
        <v>0</v>
      </c>
      <c r="F53" s="58">
        <f t="shared" si="1"/>
        <v>0</v>
      </c>
    </row>
    <row r="54" spans="1:6" x14ac:dyDescent="0.25">
      <c r="A54" s="41" t="s">
        <v>7</v>
      </c>
      <c r="B54" s="46"/>
      <c r="C54" s="50"/>
      <c r="E54" s="58">
        <f t="shared" si="0"/>
        <v>0</v>
      </c>
      <c r="F54" s="58">
        <f t="shared" si="1"/>
        <v>0</v>
      </c>
    </row>
    <row r="55" spans="1:6" x14ac:dyDescent="0.25">
      <c r="A55" s="41" t="s">
        <v>62</v>
      </c>
      <c r="B55" s="46"/>
      <c r="C55" s="50"/>
      <c r="E55" s="58">
        <f t="shared" si="0"/>
        <v>0</v>
      </c>
      <c r="F55" s="58">
        <f t="shared" si="1"/>
        <v>0</v>
      </c>
    </row>
    <row r="56" spans="1:6" x14ac:dyDescent="0.25">
      <c r="A56" s="42" t="s">
        <v>63</v>
      </c>
      <c r="B56" s="46"/>
      <c r="C56" s="50"/>
      <c r="E56" s="58">
        <f t="shared" si="0"/>
        <v>0</v>
      </c>
      <c r="F56" s="58">
        <f t="shared" si="1"/>
        <v>0</v>
      </c>
    </row>
    <row r="57" spans="1:6" x14ac:dyDescent="0.25">
      <c r="A57" s="41" t="s">
        <v>137</v>
      </c>
      <c r="B57" s="46"/>
      <c r="C57" s="50"/>
      <c r="E57" s="58">
        <f t="shared" si="0"/>
        <v>0</v>
      </c>
      <c r="F57" s="58">
        <f t="shared" si="1"/>
        <v>0</v>
      </c>
    </row>
    <row r="58" spans="1:6" x14ac:dyDescent="0.25">
      <c r="A58" s="41" t="s">
        <v>8</v>
      </c>
      <c r="B58" s="46"/>
      <c r="C58" s="50"/>
      <c r="E58" s="58">
        <f t="shared" si="0"/>
        <v>0</v>
      </c>
      <c r="F58" s="58">
        <f t="shared" si="1"/>
        <v>0</v>
      </c>
    </row>
    <row r="59" spans="1:6" x14ac:dyDescent="0.25">
      <c r="A59" s="41" t="s">
        <v>64</v>
      </c>
      <c r="B59" s="46"/>
      <c r="C59" s="50"/>
      <c r="E59" s="58">
        <f t="shared" si="0"/>
        <v>0</v>
      </c>
      <c r="F59" s="58">
        <f t="shared" si="1"/>
        <v>0</v>
      </c>
    </row>
    <row r="60" spans="1:6" x14ac:dyDescent="0.25">
      <c r="A60" s="41" t="s">
        <v>65</v>
      </c>
      <c r="B60" s="46"/>
      <c r="C60" s="50"/>
      <c r="E60" s="58">
        <f t="shared" si="0"/>
        <v>0</v>
      </c>
      <c r="F60" s="58">
        <f t="shared" si="1"/>
        <v>0</v>
      </c>
    </row>
    <row r="61" spans="1:6" x14ac:dyDescent="0.25">
      <c r="A61" s="41" t="s">
        <v>66</v>
      </c>
      <c r="B61" s="46"/>
      <c r="C61" s="50"/>
      <c r="E61" s="58">
        <f t="shared" si="0"/>
        <v>0</v>
      </c>
      <c r="F61" s="58">
        <f t="shared" si="1"/>
        <v>0</v>
      </c>
    </row>
    <row r="62" spans="1:6" x14ac:dyDescent="0.25">
      <c r="A62" s="41" t="s">
        <v>67</v>
      </c>
      <c r="B62" s="46"/>
      <c r="C62" s="50"/>
      <c r="E62" s="58">
        <f t="shared" si="0"/>
        <v>0</v>
      </c>
      <c r="F62" s="58">
        <f t="shared" si="1"/>
        <v>0</v>
      </c>
    </row>
    <row r="63" spans="1:6" x14ac:dyDescent="0.25">
      <c r="A63" s="41" t="s">
        <v>68</v>
      </c>
      <c r="B63" s="46"/>
      <c r="C63" s="50"/>
      <c r="E63" s="58">
        <f t="shared" si="0"/>
        <v>0</v>
      </c>
      <c r="F63" s="58">
        <f t="shared" si="1"/>
        <v>0</v>
      </c>
    </row>
    <row r="64" spans="1:6" x14ac:dyDescent="0.25">
      <c r="A64" s="41" t="s">
        <v>69</v>
      </c>
      <c r="B64" s="46"/>
      <c r="C64" s="50"/>
      <c r="E64" s="58">
        <f t="shared" si="0"/>
        <v>0</v>
      </c>
      <c r="F64" s="58">
        <f t="shared" si="1"/>
        <v>0</v>
      </c>
    </row>
    <row r="65" spans="1:6" x14ac:dyDescent="0.25">
      <c r="A65" s="41" t="s">
        <v>171</v>
      </c>
      <c r="B65" s="46"/>
      <c r="C65" s="50"/>
      <c r="E65" s="58">
        <f t="shared" si="0"/>
        <v>0</v>
      </c>
      <c r="F65" s="58">
        <f t="shared" si="1"/>
        <v>0</v>
      </c>
    </row>
    <row r="66" spans="1:6" x14ac:dyDescent="0.25">
      <c r="A66" s="41" t="s">
        <v>39</v>
      </c>
      <c r="B66" s="46"/>
      <c r="C66" s="50"/>
      <c r="E66" s="58">
        <f t="shared" si="0"/>
        <v>0</v>
      </c>
      <c r="F66" s="58">
        <f t="shared" si="1"/>
        <v>0</v>
      </c>
    </row>
    <row r="67" spans="1:6" x14ac:dyDescent="0.25">
      <c r="A67" s="41" t="s">
        <v>27</v>
      </c>
      <c r="B67" s="46"/>
      <c r="C67" s="50"/>
      <c r="E67" s="58">
        <f t="shared" si="0"/>
        <v>0</v>
      </c>
      <c r="F67" s="58">
        <f t="shared" si="1"/>
        <v>0</v>
      </c>
    </row>
    <row r="68" spans="1:6" x14ac:dyDescent="0.25">
      <c r="A68" s="41" t="s">
        <v>28</v>
      </c>
      <c r="B68" s="46"/>
      <c r="C68" s="50"/>
      <c r="E68" s="58">
        <f t="shared" si="0"/>
        <v>0</v>
      </c>
      <c r="F68" s="58">
        <f t="shared" si="1"/>
        <v>0</v>
      </c>
    </row>
    <row r="69" spans="1:6" x14ac:dyDescent="0.25">
      <c r="A69" s="41" t="s">
        <v>9</v>
      </c>
      <c r="B69" s="46"/>
      <c r="C69" s="50"/>
      <c r="E69" s="58">
        <f t="shared" si="0"/>
        <v>0</v>
      </c>
      <c r="F69" s="58">
        <f t="shared" si="1"/>
        <v>0</v>
      </c>
    </row>
    <row r="70" spans="1:6" x14ac:dyDescent="0.25">
      <c r="A70" s="41" t="s">
        <v>70</v>
      </c>
      <c r="B70" s="46"/>
      <c r="C70" s="50"/>
      <c r="E70" s="58">
        <f t="shared" si="0"/>
        <v>0</v>
      </c>
      <c r="F70" s="58">
        <f t="shared" si="1"/>
        <v>0</v>
      </c>
    </row>
    <row r="71" spans="1:6" x14ac:dyDescent="0.25">
      <c r="A71" s="41" t="s">
        <v>71</v>
      </c>
      <c r="B71" s="46"/>
      <c r="C71" s="50"/>
      <c r="E71" s="58">
        <f t="shared" si="0"/>
        <v>0</v>
      </c>
      <c r="F71" s="58">
        <f t="shared" si="1"/>
        <v>0</v>
      </c>
    </row>
    <row r="72" spans="1:6" x14ac:dyDescent="0.25">
      <c r="A72" s="41" t="s">
        <v>10</v>
      </c>
      <c r="B72" s="46"/>
      <c r="C72" s="50"/>
      <c r="E72" s="58">
        <f t="shared" si="0"/>
        <v>0</v>
      </c>
      <c r="F72" s="58">
        <f t="shared" si="1"/>
        <v>0</v>
      </c>
    </row>
    <row r="73" spans="1:6" x14ac:dyDescent="0.25">
      <c r="A73" s="41" t="s">
        <v>142</v>
      </c>
      <c r="B73" s="46"/>
      <c r="C73" s="50"/>
      <c r="E73" s="58">
        <f t="shared" si="0"/>
        <v>0</v>
      </c>
      <c r="F73" s="58">
        <f t="shared" si="1"/>
        <v>0</v>
      </c>
    </row>
    <row r="74" spans="1:6" x14ac:dyDescent="0.25">
      <c r="A74" s="41" t="s">
        <v>160</v>
      </c>
      <c r="B74" s="46"/>
      <c r="C74" s="50"/>
      <c r="E74" s="58">
        <f t="shared" si="0"/>
        <v>0</v>
      </c>
      <c r="F74" s="58">
        <f t="shared" si="1"/>
        <v>0</v>
      </c>
    </row>
    <row r="75" spans="1:6" x14ac:dyDescent="0.25">
      <c r="A75" s="41" t="s">
        <v>72</v>
      </c>
      <c r="B75" s="46"/>
      <c r="C75" s="50"/>
      <c r="E75" s="58">
        <f t="shared" si="0"/>
        <v>0</v>
      </c>
      <c r="F75" s="58">
        <f t="shared" si="1"/>
        <v>0</v>
      </c>
    </row>
    <row r="76" spans="1:6" x14ac:dyDescent="0.25">
      <c r="A76" s="41" t="s">
        <v>11</v>
      </c>
      <c r="B76" s="46"/>
      <c r="C76" s="50"/>
      <c r="E76" s="58">
        <f t="shared" si="0"/>
        <v>0</v>
      </c>
      <c r="F76" s="58">
        <f t="shared" si="1"/>
        <v>0</v>
      </c>
    </row>
    <row r="77" spans="1:6" x14ac:dyDescent="0.25">
      <c r="A77" s="41" t="s">
        <v>30</v>
      </c>
      <c r="B77" s="46"/>
      <c r="C77" s="50"/>
      <c r="E77" s="58">
        <f t="shared" si="0"/>
        <v>0</v>
      </c>
      <c r="F77" s="58">
        <f t="shared" si="1"/>
        <v>0</v>
      </c>
    </row>
    <row r="78" spans="1:6" x14ac:dyDescent="0.25">
      <c r="A78" s="41" t="s">
        <v>164</v>
      </c>
      <c r="B78" s="46"/>
      <c r="C78" s="50"/>
      <c r="E78" s="58">
        <f t="shared" si="0"/>
        <v>0</v>
      </c>
      <c r="F78" s="58">
        <f t="shared" si="1"/>
        <v>0</v>
      </c>
    </row>
    <row r="79" spans="1:6" x14ac:dyDescent="0.25">
      <c r="A79" s="41" t="s">
        <v>168</v>
      </c>
      <c r="B79" s="46"/>
      <c r="C79" s="50"/>
      <c r="E79" s="58">
        <f t="shared" si="0"/>
        <v>0</v>
      </c>
      <c r="F79" s="58">
        <f t="shared" si="1"/>
        <v>0</v>
      </c>
    </row>
    <row r="80" spans="1:6" x14ac:dyDescent="0.25">
      <c r="A80" s="41" t="s">
        <v>31</v>
      </c>
      <c r="B80" s="46"/>
      <c r="C80" s="50"/>
      <c r="E80" s="58">
        <f t="shared" ref="E80:E148" si="2">B80/5</f>
        <v>0</v>
      </c>
      <c r="F80" s="58">
        <f t="shared" ref="F80:F148" si="3">C80/8</f>
        <v>0</v>
      </c>
    </row>
    <row r="81" spans="1:6" x14ac:dyDescent="0.25">
      <c r="A81" s="41" t="s">
        <v>12</v>
      </c>
      <c r="B81" s="46"/>
      <c r="C81" s="50"/>
      <c r="E81" s="58">
        <f t="shared" si="2"/>
        <v>0</v>
      </c>
      <c r="F81" s="58">
        <f t="shared" si="3"/>
        <v>0</v>
      </c>
    </row>
    <row r="82" spans="1:6" x14ac:dyDescent="0.25">
      <c r="A82" s="41" t="s">
        <v>13</v>
      </c>
      <c r="B82" s="46"/>
      <c r="C82" s="50"/>
      <c r="E82" s="58">
        <f t="shared" si="2"/>
        <v>0</v>
      </c>
      <c r="F82" s="58">
        <f t="shared" si="3"/>
        <v>0</v>
      </c>
    </row>
    <row r="83" spans="1:6" x14ac:dyDescent="0.25">
      <c r="A83" s="41" t="s">
        <v>73</v>
      </c>
      <c r="B83" s="46"/>
      <c r="C83" s="50"/>
      <c r="E83" s="58">
        <f t="shared" si="2"/>
        <v>0</v>
      </c>
      <c r="F83" s="58">
        <f t="shared" si="3"/>
        <v>0</v>
      </c>
    </row>
    <row r="84" spans="1:6" x14ac:dyDescent="0.25">
      <c r="A84" s="41" t="s">
        <v>14</v>
      </c>
      <c r="B84" s="46"/>
      <c r="C84" s="50"/>
      <c r="E84" s="58">
        <f t="shared" si="2"/>
        <v>0</v>
      </c>
      <c r="F84" s="58">
        <f t="shared" si="3"/>
        <v>0</v>
      </c>
    </row>
    <row r="85" spans="1:6" x14ac:dyDescent="0.25">
      <c r="A85" s="41" t="s">
        <v>74</v>
      </c>
      <c r="B85" s="46"/>
      <c r="C85" s="50"/>
      <c r="E85" s="58">
        <f t="shared" si="2"/>
        <v>0</v>
      </c>
      <c r="F85" s="58">
        <f t="shared" si="3"/>
        <v>0</v>
      </c>
    </row>
    <row r="86" spans="1:6" x14ac:dyDescent="0.25">
      <c r="A86" s="41" t="s">
        <v>75</v>
      </c>
      <c r="B86" s="46"/>
      <c r="C86" s="50"/>
      <c r="E86" s="58">
        <f t="shared" si="2"/>
        <v>0</v>
      </c>
      <c r="F86" s="58">
        <f t="shared" si="3"/>
        <v>0</v>
      </c>
    </row>
    <row r="87" spans="1:6" x14ac:dyDescent="0.25">
      <c r="A87" s="41" t="s">
        <v>76</v>
      </c>
      <c r="B87" s="46"/>
      <c r="C87" s="50"/>
      <c r="E87" s="58">
        <f t="shared" si="2"/>
        <v>0</v>
      </c>
      <c r="F87" s="58">
        <f t="shared" si="3"/>
        <v>0</v>
      </c>
    </row>
    <row r="88" spans="1:6" x14ac:dyDescent="0.25">
      <c r="A88" s="41" t="s">
        <v>174</v>
      </c>
      <c r="B88" s="46"/>
      <c r="C88" s="50"/>
      <c r="E88" s="58">
        <f t="shared" si="2"/>
        <v>0</v>
      </c>
      <c r="F88" s="58">
        <f t="shared" si="3"/>
        <v>0</v>
      </c>
    </row>
    <row r="89" spans="1:6" x14ac:dyDescent="0.25">
      <c r="A89" s="41" t="s">
        <v>77</v>
      </c>
      <c r="B89" s="46"/>
      <c r="C89" s="50"/>
      <c r="E89" s="58">
        <f t="shared" si="2"/>
        <v>0</v>
      </c>
      <c r="F89" s="58">
        <f t="shared" si="3"/>
        <v>0</v>
      </c>
    </row>
    <row r="90" spans="1:6" x14ac:dyDescent="0.25">
      <c r="A90" s="41" t="s">
        <v>176</v>
      </c>
      <c r="B90" s="46"/>
      <c r="C90" s="50"/>
      <c r="E90" s="58">
        <f t="shared" si="2"/>
        <v>0</v>
      </c>
      <c r="F90" s="58">
        <f t="shared" si="3"/>
        <v>0</v>
      </c>
    </row>
    <row r="91" spans="1:6" x14ac:dyDescent="0.25">
      <c r="A91" s="41" t="s">
        <v>148</v>
      </c>
      <c r="B91" s="46"/>
      <c r="C91" s="50"/>
      <c r="E91" s="58">
        <f t="shared" si="2"/>
        <v>0</v>
      </c>
      <c r="F91" s="58">
        <f t="shared" si="3"/>
        <v>0</v>
      </c>
    </row>
    <row r="92" spans="1:6" x14ac:dyDescent="0.25">
      <c r="A92" s="41" t="s">
        <v>32</v>
      </c>
      <c r="B92" s="46"/>
      <c r="C92" s="50"/>
      <c r="E92" s="58">
        <f t="shared" si="2"/>
        <v>0</v>
      </c>
      <c r="F92" s="58">
        <f t="shared" si="3"/>
        <v>0</v>
      </c>
    </row>
    <row r="93" spans="1:6" x14ac:dyDescent="0.25">
      <c r="A93" s="41" t="s">
        <v>78</v>
      </c>
      <c r="B93" s="46"/>
      <c r="C93" s="50"/>
      <c r="E93" s="58">
        <f t="shared" si="2"/>
        <v>0</v>
      </c>
      <c r="F93" s="58">
        <f t="shared" si="3"/>
        <v>0</v>
      </c>
    </row>
    <row r="94" spans="1:6" x14ac:dyDescent="0.25">
      <c r="A94" s="41" t="s">
        <v>79</v>
      </c>
      <c r="B94" s="46"/>
      <c r="C94" s="50"/>
      <c r="E94" s="58">
        <f t="shared" si="2"/>
        <v>0</v>
      </c>
      <c r="F94" s="58">
        <f t="shared" si="3"/>
        <v>0</v>
      </c>
    </row>
    <row r="95" spans="1:6" x14ac:dyDescent="0.25">
      <c r="A95" s="41" t="s">
        <v>33</v>
      </c>
      <c r="B95" s="46"/>
      <c r="C95" s="50"/>
      <c r="E95" s="58">
        <f t="shared" si="2"/>
        <v>0</v>
      </c>
      <c r="F95" s="58">
        <f t="shared" si="3"/>
        <v>0</v>
      </c>
    </row>
    <row r="96" spans="1:6" x14ac:dyDescent="0.25">
      <c r="A96" s="41" t="s">
        <v>15</v>
      </c>
      <c r="B96" s="46"/>
      <c r="C96" s="50"/>
      <c r="E96" s="58">
        <f t="shared" si="2"/>
        <v>0</v>
      </c>
      <c r="F96" s="58">
        <f t="shared" si="3"/>
        <v>0</v>
      </c>
    </row>
    <row r="97" spans="1:6" x14ac:dyDescent="0.25">
      <c r="A97" s="41" t="s">
        <v>159</v>
      </c>
      <c r="B97" s="46"/>
      <c r="C97" s="50"/>
      <c r="E97" s="58">
        <f t="shared" si="2"/>
        <v>0</v>
      </c>
      <c r="F97" s="58">
        <f t="shared" si="3"/>
        <v>0</v>
      </c>
    </row>
    <row r="98" spans="1:6" x14ac:dyDescent="0.25">
      <c r="A98" s="41" t="s">
        <v>38</v>
      </c>
      <c r="B98" s="46"/>
      <c r="C98" s="50"/>
      <c r="E98" s="58">
        <f t="shared" si="2"/>
        <v>0</v>
      </c>
      <c r="F98" s="58">
        <f t="shared" si="3"/>
        <v>0</v>
      </c>
    </row>
    <row r="99" spans="1:6" x14ac:dyDescent="0.25">
      <c r="A99" s="41" t="s">
        <v>80</v>
      </c>
      <c r="B99" s="46"/>
      <c r="C99" s="50"/>
      <c r="E99" s="58">
        <f t="shared" si="2"/>
        <v>0</v>
      </c>
      <c r="F99" s="58">
        <f t="shared" si="3"/>
        <v>0</v>
      </c>
    </row>
    <row r="100" spans="1:6" x14ac:dyDescent="0.25">
      <c r="A100" s="41" t="s">
        <v>81</v>
      </c>
      <c r="B100" s="46"/>
      <c r="C100" s="50"/>
      <c r="E100" s="58">
        <f t="shared" si="2"/>
        <v>0</v>
      </c>
      <c r="F100" s="58">
        <f t="shared" si="3"/>
        <v>0</v>
      </c>
    </row>
    <row r="101" spans="1:6" x14ac:dyDescent="0.25">
      <c r="A101" s="41" t="s">
        <v>16</v>
      </c>
      <c r="B101" s="46"/>
      <c r="C101" s="50"/>
      <c r="E101" s="58">
        <f t="shared" si="2"/>
        <v>0</v>
      </c>
      <c r="F101" s="58">
        <f t="shared" si="3"/>
        <v>0</v>
      </c>
    </row>
    <row r="102" spans="1:6" x14ac:dyDescent="0.25">
      <c r="A102" s="41" t="s">
        <v>177</v>
      </c>
      <c r="B102" s="46"/>
      <c r="C102" s="50"/>
      <c r="E102" s="58">
        <f t="shared" si="2"/>
        <v>0</v>
      </c>
      <c r="F102" s="58">
        <f t="shared" si="3"/>
        <v>0</v>
      </c>
    </row>
    <row r="103" spans="1:6" x14ac:dyDescent="0.25">
      <c r="A103" s="41" t="s">
        <v>34</v>
      </c>
      <c r="B103" s="46"/>
      <c r="C103" s="50"/>
      <c r="E103" s="58">
        <f t="shared" si="2"/>
        <v>0</v>
      </c>
      <c r="F103" s="58">
        <f t="shared" si="3"/>
        <v>0</v>
      </c>
    </row>
    <row r="104" spans="1:6" x14ac:dyDescent="0.25">
      <c r="A104" s="41" t="s">
        <v>82</v>
      </c>
      <c r="B104" s="46"/>
      <c r="C104" s="50"/>
      <c r="E104" s="58">
        <f t="shared" si="2"/>
        <v>0</v>
      </c>
      <c r="F104" s="58">
        <f t="shared" si="3"/>
        <v>0</v>
      </c>
    </row>
    <row r="105" spans="1:6" x14ac:dyDescent="0.25">
      <c r="A105" s="41" t="s">
        <v>180</v>
      </c>
      <c r="B105" s="46"/>
      <c r="C105" s="50"/>
      <c r="E105" s="58">
        <f t="shared" si="2"/>
        <v>0</v>
      </c>
      <c r="F105" s="58">
        <f t="shared" si="3"/>
        <v>0</v>
      </c>
    </row>
    <row r="106" spans="1:6" x14ac:dyDescent="0.25">
      <c r="A106" s="41" t="s">
        <v>193</v>
      </c>
      <c r="B106" s="46"/>
      <c r="C106" s="50"/>
      <c r="E106" s="58">
        <f t="shared" si="2"/>
        <v>0</v>
      </c>
      <c r="F106" s="58">
        <f t="shared" si="3"/>
        <v>0</v>
      </c>
    </row>
    <row r="107" spans="1:6" x14ac:dyDescent="0.25">
      <c r="A107" s="41" t="s">
        <v>35</v>
      </c>
      <c r="B107" s="46"/>
      <c r="C107" s="50"/>
      <c r="E107" s="58">
        <f t="shared" si="2"/>
        <v>0</v>
      </c>
      <c r="F107" s="58">
        <f t="shared" si="3"/>
        <v>0</v>
      </c>
    </row>
    <row r="108" spans="1:6" x14ac:dyDescent="0.25">
      <c r="A108" s="41" t="s">
        <v>83</v>
      </c>
      <c r="B108" s="46"/>
      <c r="C108" s="50"/>
      <c r="E108" s="58">
        <f t="shared" si="2"/>
        <v>0</v>
      </c>
      <c r="F108" s="58">
        <f t="shared" si="3"/>
        <v>0</v>
      </c>
    </row>
    <row r="109" spans="1:6" x14ac:dyDescent="0.25">
      <c r="A109" s="41" t="s">
        <v>133</v>
      </c>
      <c r="B109" s="46"/>
      <c r="C109" s="50"/>
      <c r="E109" s="58">
        <f t="shared" si="2"/>
        <v>0</v>
      </c>
      <c r="F109" s="58">
        <f t="shared" si="3"/>
        <v>0</v>
      </c>
    </row>
    <row r="110" spans="1:6" x14ac:dyDescent="0.25">
      <c r="A110" s="41" t="s">
        <v>140</v>
      </c>
      <c r="B110" s="46"/>
      <c r="C110" s="50"/>
      <c r="E110" s="58">
        <f t="shared" si="2"/>
        <v>0</v>
      </c>
      <c r="F110" s="58">
        <f t="shared" si="3"/>
        <v>0</v>
      </c>
    </row>
    <row r="111" spans="1:6" x14ac:dyDescent="0.25">
      <c r="A111" s="41" t="s">
        <v>166</v>
      </c>
      <c r="B111" s="46"/>
      <c r="C111" s="50"/>
      <c r="E111" s="58">
        <f t="shared" si="2"/>
        <v>0</v>
      </c>
      <c r="F111" s="58">
        <f t="shared" si="3"/>
        <v>0</v>
      </c>
    </row>
    <row r="112" spans="1:6" x14ac:dyDescent="0.25">
      <c r="A112" s="41" t="s">
        <v>17</v>
      </c>
      <c r="B112" s="46"/>
      <c r="C112" s="50"/>
      <c r="E112" s="58">
        <f t="shared" si="2"/>
        <v>0</v>
      </c>
      <c r="F112" s="58">
        <f t="shared" si="3"/>
        <v>0</v>
      </c>
    </row>
    <row r="113" spans="1:6" x14ac:dyDescent="0.25">
      <c r="A113" s="41" t="s">
        <v>84</v>
      </c>
      <c r="B113" s="46"/>
      <c r="C113" s="50"/>
      <c r="E113" s="58">
        <f t="shared" si="2"/>
        <v>0</v>
      </c>
      <c r="F113" s="58">
        <f t="shared" si="3"/>
        <v>0</v>
      </c>
    </row>
    <row r="114" spans="1:6" x14ac:dyDescent="0.25">
      <c r="A114" s="41" t="s">
        <v>85</v>
      </c>
      <c r="B114" s="46"/>
      <c r="C114" s="50"/>
      <c r="E114" s="58">
        <f t="shared" si="2"/>
        <v>0</v>
      </c>
      <c r="F114" s="58">
        <f t="shared" si="3"/>
        <v>0</v>
      </c>
    </row>
    <row r="115" spans="1:6" x14ac:dyDescent="0.25">
      <c r="A115" s="41" t="s">
        <v>18</v>
      </c>
      <c r="B115" s="46"/>
      <c r="C115" s="50"/>
      <c r="E115" s="58">
        <f t="shared" si="2"/>
        <v>0</v>
      </c>
      <c r="F115" s="58">
        <f t="shared" si="3"/>
        <v>0</v>
      </c>
    </row>
    <row r="116" spans="1:6" x14ac:dyDescent="0.25">
      <c r="A116" s="41" t="s">
        <v>167</v>
      </c>
      <c r="B116" s="46"/>
      <c r="C116" s="50"/>
      <c r="E116" s="58">
        <f t="shared" si="2"/>
        <v>0</v>
      </c>
      <c r="F116" s="58">
        <f t="shared" si="3"/>
        <v>0</v>
      </c>
    </row>
    <row r="117" spans="1:6" x14ac:dyDescent="0.25">
      <c r="A117" s="41" t="s">
        <v>149</v>
      </c>
      <c r="B117" s="46"/>
      <c r="C117" s="50"/>
      <c r="E117" s="58">
        <f t="shared" si="2"/>
        <v>0</v>
      </c>
      <c r="F117" s="58">
        <f t="shared" si="3"/>
        <v>0</v>
      </c>
    </row>
    <row r="118" spans="1:6" x14ac:dyDescent="0.25">
      <c r="A118" s="41" t="s">
        <v>157</v>
      </c>
      <c r="B118" s="46"/>
      <c r="C118" s="50"/>
      <c r="E118" s="58">
        <f t="shared" si="2"/>
        <v>0</v>
      </c>
      <c r="F118" s="58">
        <f t="shared" si="3"/>
        <v>0</v>
      </c>
    </row>
    <row r="119" spans="1:6" x14ac:dyDescent="0.25">
      <c r="A119" s="41" t="s">
        <v>19</v>
      </c>
      <c r="B119" s="46"/>
      <c r="C119" s="50"/>
      <c r="E119" s="58">
        <f t="shared" si="2"/>
        <v>0</v>
      </c>
      <c r="F119" s="58">
        <f t="shared" si="3"/>
        <v>0</v>
      </c>
    </row>
    <row r="120" spans="1:6" x14ac:dyDescent="0.25">
      <c r="A120" s="41" t="s">
        <v>20</v>
      </c>
      <c r="B120" s="46"/>
      <c r="C120" s="50"/>
      <c r="E120" s="58">
        <f t="shared" si="2"/>
        <v>0</v>
      </c>
      <c r="F120" s="58">
        <f t="shared" si="3"/>
        <v>0</v>
      </c>
    </row>
    <row r="121" spans="1:6" x14ac:dyDescent="0.25">
      <c r="A121" s="41" t="s">
        <v>86</v>
      </c>
      <c r="B121" s="46"/>
      <c r="C121" s="50"/>
      <c r="E121" s="58">
        <f t="shared" si="2"/>
        <v>0</v>
      </c>
      <c r="F121" s="58">
        <f t="shared" si="3"/>
        <v>0</v>
      </c>
    </row>
    <row r="122" spans="1:6" x14ac:dyDescent="0.25">
      <c r="A122" s="41" t="s">
        <v>87</v>
      </c>
      <c r="B122" s="46"/>
      <c r="C122" s="50"/>
      <c r="E122" s="58">
        <f t="shared" si="2"/>
        <v>0</v>
      </c>
      <c r="F122" s="58">
        <f t="shared" si="3"/>
        <v>0</v>
      </c>
    </row>
    <row r="123" spans="1:6" x14ac:dyDescent="0.25">
      <c r="A123" s="41" t="s">
        <v>88</v>
      </c>
      <c r="B123" s="46"/>
      <c r="C123" s="50"/>
      <c r="E123" s="58">
        <f t="shared" si="2"/>
        <v>0</v>
      </c>
      <c r="F123" s="58">
        <f t="shared" si="3"/>
        <v>0</v>
      </c>
    </row>
    <row r="124" spans="1:6" x14ac:dyDescent="0.25">
      <c r="A124" s="41" t="s">
        <v>89</v>
      </c>
      <c r="B124" s="46"/>
      <c r="C124" s="50"/>
      <c r="E124" s="58">
        <f t="shared" si="2"/>
        <v>0</v>
      </c>
      <c r="F124" s="58">
        <f t="shared" si="3"/>
        <v>0</v>
      </c>
    </row>
    <row r="125" spans="1:6" x14ac:dyDescent="0.25">
      <c r="A125" s="41" t="s">
        <v>90</v>
      </c>
      <c r="B125" s="46"/>
      <c r="C125" s="50"/>
      <c r="E125" s="58">
        <f t="shared" si="2"/>
        <v>0</v>
      </c>
      <c r="F125" s="58">
        <f t="shared" si="3"/>
        <v>0</v>
      </c>
    </row>
    <row r="126" spans="1:6" x14ac:dyDescent="0.25">
      <c r="A126" s="41" t="s">
        <v>21</v>
      </c>
      <c r="B126" s="46"/>
      <c r="C126" s="50"/>
      <c r="E126" s="58">
        <f t="shared" si="2"/>
        <v>0</v>
      </c>
      <c r="F126" s="58">
        <f t="shared" si="3"/>
        <v>0</v>
      </c>
    </row>
    <row r="127" spans="1:6" x14ac:dyDescent="0.25">
      <c r="A127" s="41" t="s">
        <v>22</v>
      </c>
      <c r="B127" s="46"/>
      <c r="C127" s="50"/>
      <c r="E127" s="58">
        <f t="shared" si="2"/>
        <v>0</v>
      </c>
      <c r="F127" s="58">
        <f t="shared" si="3"/>
        <v>0</v>
      </c>
    </row>
    <row r="128" spans="1:6" x14ac:dyDescent="0.25">
      <c r="A128" s="41" t="s">
        <v>37</v>
      </c>
      <c r="B128" s="46"/>
      <c r="C128" s="50"/>
      <c r="E128" s="58">
        <f t="shared" si="2"/>
        <v>0</v>
      </c>
      <c r="F128" s="58">
        <f t="shared" si="3"/>
        <v>0</v>
      </c>
    </row>
    <row r="129" spans="1:6" x14ac:dyDescent="0.25">
      <c r="A129" s="41" t="s">
        <v>26</v>
      </c>
      <c r="B129" s="46"/>
      <c r="C129" s="50"/>
      <c r="E129" s="58">
        <f t="shared" si="2"/>
        <v>0</v>
      </c>
      <c r="F129" s="58">
        <f t="shared" si="3"/>
        <v>0</v>
      </c>
    </row>
    <row r="130" spans="1:6" x14ac:dyDescent="0.25">
      <c r="A130" s="41" t="s">
        <v>91</v>
      </c>
      <c r="B130" s="46"/>
      <c r="C130" s="50"/>
      <c r="E130" s="58">
        <f t="shared" si="2"/>
        <v>0</v>
      </c>
      <c r="F130" s="58">
        <f t="shared" si="3"/>
        <v>0</v>
      </c>
    </row>
    <row r="131" spans="1:6" x14ac:dyDescent="0.25">
      <c r="A131" s="41" t="s">
        <v>173</v>
      </c>
      <c r="B131" s="46"/>
      <c r="C131" s="50"/>
      <c r="E131" s="58">
        <f t="shared" si="2"/>
        <v>0</v>
      </c>
      <c r="F131" s="58">
        <f t="shared" si="3"/>
        <v>0</v>
      </c>
    </row>
    <row r="132" spans="1:6" x14ac:dyDescent="0.25">
      <c r="A132" s="41" t="s">
        <v>23</v>
      </c>
      <c r="B132" s="46"/>
      <c r="C132" s="50"/>
      <c r="E132" s="58">
        <f t="shared" si="2"/>
        <v>0</v>
      </c>
      <c r="F132" s="58">
        <f t="shared" si="3"/>
        <v>0</v>
      </c>
    </row>
    <row r="133" spans="1:6" x14ac:dyDescent="0.25">
      <c r="A133" s="41" t="s">
        <v>92</v>
      </c>
      <c r="B133" s="46"/>
      <c r="C133" s="50"/>
      <c r="E133" s="58">
        <f t="shared" si="2"/>
        <v>0</v>
      </c>
      <c r="F133" s="58">
        <f t="shared" si="3"/>
        <v>0</v>
      </c>
    </row>
    <row r="134" spans="1:6" x14ac:dyDescent="0.25">
      <c r="A134" s="41" t="s">
        <v>192</v>
      </c>
      <c r="B134" s="46"/>
      <c r="C134" s="50"/>
      <c r="E134" s="58">
        <f t="shared" si="2"/>
        <v>0</v>
      </c>
      <c r="F134" s="58">
        <f t="shared" si="3"/>
        <v>0</v>
      </c>
    </row>
    <row r="135" spans="1:6" x14ac:dyDescent="0.25">
      <c r="A135" s="41" t="s">
        <v>131</v>
      </c>
      <c r="B135" s="46"/>
      <c r="C135" s="50"/>
      <c r="E135" s="58">
        <f t="shared" si="2"/>
        <v>0</v>
      </c>
      <c r="F135" s="58">
        <f t="shared" si="3"/>
        <v>0</v>
      </c>
    </row>
    <row r="136" spans="1:6" x14ac:dyDescent="0.25">
      <c r="A136" s="41" t="s">
        <v>93</v>
      </c>
      <c r="B136" s="46"/>
      <c r="C136" s="50"/>
      <c r="E136" s="58">
        <f t="shared" si="2"/>
        <v>0</v>
      </c>
      <c r="F136" s="58">
        <f t="shared" si="3"/>
        <v>0</v>
      </c>
    </row>
    <row r="137" spans="1:6" x14ac:dyDescent="0.25">
      <c r="A137" s="41" t="s">
        <v>126</v>
      </c>
      <c r="B137" s="46"/>
      <c r="C137" s="50"/>
      <c r="E137" s="58">
        <f t="shared" si="2"/>
        <v>0</v>
      </c>
      <c r="F137" s="58">
        <f t="shared" si="3"/>
        <v>0</v>
      </c>
    </row>
    <row r="138" spans="1:6" x14ac:dyDescent="0.25">
      <c r="A138" s="41" t="s">
        <v>94</v>
      </c>
      <c r="B138" s="46"/>
      <c r="C138" s="50"/>
      <c r="E138" s="58">
        <f t="shared" si="2"/>
        <v>0</v>
      </c>
      <c r="F138" s="58">
        <f t="shared" si="3"/>
        <v>0</v>
      </c>
    </row>
    <row r="139" spans="1:6" x14ac:dyDescent="0.25">
      <c r="A139" s="41" t="s">
        <v>24</v>
      </c>
      <c r="B139" s="46"/>
      <c r="C139" s="50"/>
      <c r="E139" s="58">
        <f t="shared" si="2"/>
        <v>0</v>
      </c>
      <c r="F139" s="58">
        <f t="shared" si="3"/>
        <v>0</v>
      </c>
    </row>
    <row r="140" spans="1:6" x14ac:dyDescent="0.25">
      <c r="A140" s="41" t="s">
        <v>95</v>
      </c>
      <c r="B140" s="46"/>
      <c r="C140" s="50"/>
      <c r="E140" s="58">
        <f t="shared" si="2"/>
        <v>0</v>
      </c>
      <c r="F140" s="58">
        <f t="shared" si="3"/>
        <v>0</v>
      </c>
    </row>
    <row r="141" spans="1:6" x14ac:dyDescent="0.25">
      <c r="A141" s="41" t="s">
        <v>136</v>
      </c>
      <c r="B141" s="46"/>
      <c r="C141" s="50"/>
      <c r="E141" s="58">
        <f t="shared" si="2"/>
        <v>0</v>
      </c>
      <c r="F141" s="58">
        <f t="shared" si="3"/>
        <v>0</v>
      </c>
    </row>
    <row r="142" spans="1:6" x14ac:dyDescent="0.25">
      <c r="A142" s="41" t="s">
        <v>96</v>
      </c>
      <c r="B142" s="46"/>
      <c r="C142" s="50"/>
      <c r="E142" s="58">
        <f t="shared" si="2"/>
        <v>0</v>
      </c>
      <c r="F142" s="58">
        <f t="shared" si="3"/>
        <v>0</v>
      </c>
    </row>
    <row r="143" spans="1:6" x14ac:dyDescent="0.25">
      <c r="A143" s="41" t="s">
        <v>97</v>
      </c>
      <c r="B143" s="46"/>
      <c r="C143" s="50"/>
      <c r="E143" s="58">
        <f t="shared" si="2"/>
        <v>0</v>
      </c>
      <c r="F143" s="58">
        <f t="shared" si="3"/>
        <v>0</v>
      </c>
    </row>
    <row r="144" spans="1:6" x14ac:dyDescent="0.25">
      <c r="A144" s="41" t="s">
        <v>29</v>
      </c>
      <c r="B144" s="46"/>
      <c r="C144" s="50"/>
      <c r="E144" s="58">
        <f t="shared" si="2"/>
        <v>0</v>
      </c>
      <c r="F144" s="58">
        <f t="shared" si="3"/>
        <v>0</v>
      </c>
    </row>
    <row r="145" spans="1:6" x14ac:dyDescent="0.25">
      <c r="A145" s="41" t="s">
        <v>153</v>
      </c>
      <c r="B145" s="46"/>
      <c r="C145" s="50"/>
      <c r="E145" s="58">
        <f t="shared" si="2"/>
        <v>0</v>
      </c>
      <c r="F145" s="58">
        <f t="shared" si="3"/>
        <v>0</v>
      </c>
    </row>
    <row r="146" spans="1:6" x14ac:dyDescent="0.25">
      <c r="A146" s="41" t="s">
        <v>98</v>
      </c>
      <c r="B146" s="46"/>
      <c r="C146" s="50"/>
      <c r="E146" s="58">
        <f t="shared" si="2"/>
        <v>0</v>
      </c>
      <c r="F146" s="58">
        <f t="shared" si="3"/>
        <v>0</v>
      </c>
    </row>
    <row r="147" spans="1:6" x14ac:dyDescent="0.25">
      <c r="A147" s="41" t="s">
        <v>99</v>
      </c>
      <c r="B147" s="46"/>
      <c r="C147" s="50"/>
      <c r="E147" s="58">
        <f t="shared" si="2"/>
        <v>0</v>
      </c>
      <c r="F147" s="58">
        <f t="shared" si="3"/>
        <v>0</v>
      </c>
    </row>
    <row r="148" spans="1:6" x14ac:dyDescent="0.25">
      <c r="A148" s="41" t="s">
        <v>100</v>
      </c>
      <c r="B148" s="46"/>
      <c r="C148" s="50"/>
      <c r="E148" s="58">
        <f t="shared" si="2"/>
        <v>0</v>
      </c>
      <c r="F148" s="58">
        <f t="shared" si="3"/>
        <v>0</v>
      </c>
    </row>
    <row r="149" spans="1:6" x14ac:dyDescent="0.25">
      <c r="A149" s="41" t="s">
        <v>101</v>
      </c>
      <c r="B149" s="46"/>
      <c r="C149" s="50"/>
      <c r="E149" s="58">
        <f t="shared" ref="E149:E181" si="4">B149/5</f>
        <v>0</v>
      </c>
      <c r="F149" s="58">
        <f t="shared" ref="F149:F181" si="5">C149/8</f>
        <v>0</v>
      </c>
    </row>
    <row r="150" spans="1:6" x14ac:dyDescent="0.25">
      <c r="A150" s="41" t="s">
        <v>102</v>
      </c>
      <c r="B150" s="46"/>
      <c r="C150" s="50"/>
      <c r="E150" s="58">
        <f t="shared" si="4"/>
        <v>0</v>
      </c>
      <c r="F150" s="58">
        <f t="shared" si="5"/>
        <v>0</v>
      </c>
    </row>
    <row r="151" spans="1:6" x14ac:dyDescent="0.25">
      <c r="A151" s="41" t="s">
        <v>103</v>
      </c>
      <c r="B151" s="46"/>
      <c r="C151" s="50"/>
      <c r="E151" s="58">
        <f t="shared" si="4"/>
        <v>0</v>
      </c>
      <c r="F151" s="58">
        <f t="shared" si="5"/>
        <v>0</v>
      </c>
    </row>
    <row r="152" spans="1:6" x14ac:dyDescent="0.25">
      <c r="A152" s="42" t="s">
        <v>175</v>
      </c>
      <c r="B152" s="46"/>
      <c r="C152" s="50"/>
      <c r="E152" s="58">
        <f t="shared" si="4"/>
        <v>0</v>
      </c>
      <c r="F152" s="58">
        <f t="shared" si="5"/>
        <v>0</v>
      </c>
    </row>
    <row r="153" spans="1:6" x14ac:dyDescent="0.25">
      <c r="A153" s="42" t="s">
        <v>143</v>
      </c>
      <c r="B153" s="46"/>
      <c r="C153" s="50"/>
      <c r="E153" s="58">
        <f t="shared" si="4"/>
        <v>0</v>
      </c>
      <c r="F153" s="58">
        <f t="shared" si="5"/>
        <v>0</v>
      </c>
    </row>
    <row r="154" spans="1:6" x14ac:dyDescent="0.25">
      <c r="A154" s="41" t="s">
        <v>104</v>
      </c>
      <c r="B154" s="46"/>
      <c r="C154" s="50"/>
      <c r="E154" s="58">
        <f t="shared" si="4"/>
        <v>0</v>
      </c>
      <c r="F154" s="58">
        <f t="shared" si="5"/>
        <v>0</v>
      </c>
    </row>
    <row r="155" spans="1:6" x14ac:dyDescent="0.25">
      <c r="A155" s="41" t="s">
        <v>105</v>
      </c>
      <c r="B155" s="46"/>
      <c r="C155" s="50"/>
      <c r="E155" s="58">
        <f t="shared" si="4"/>
        <v>0</v>
      </c>
      <c r="F155" s="58">
        <f t="shared" si="5"/>
        <v>0</v>
      </c>
    </row>
    <row r="156" spans="1:6" x14ac:dyDescent="0.25">
      <c r="A156" s="41" t="s">
        <v>106</v>
      </c>
      <c r="B156" s="46"/>
      <c r="C156" s="50"/>
      <c r="E156" s="58">
        <f t="shared" si="4"/>
        <v>0</v>
      </c>
      <c r="F156" s="58">
        <f t="shared" si="5"/>
        <v>0</v>
      </c>
    </row>
    <row r="157" spans="1:6" x14ac:dyDescent="0.25">
      <c r="A157" s="41" t="s">
        <v>107</v>
      </c>
      <c r="B157" s="46"/>
      <c r="C157" s="50"/>
      <c r="E157" s="58">
        <f t="shared" si="4"/>
        <v>0</v>
      </c>
      <c r="F157" s="58">
        <f t="shared" si="5"/>
        <v>0</v>
      </c>
    </row>
    <row r="158" spans="1:6" x14ac:dyDescent="0.25">
      <c r="A158" s="41" t="s">
        <v>108</v>
      </c>
      <c r="B158" s="46"/>
      <c r="C158" s="50"/>
      <c r="E158" s="58">
        <f t="shared" si="4"/>
        <v>0</v>
      </c>
      <c r="F158" s="58">
        <f t="shared" si="5"/>
        <v>0</v>
      </c>
    </row>
    <row r="159" spans="1:6" x14ac:dyDescent="0.25">
      <c r="A159" s="43" t="s">
        <v>25</v>
      </c>
      <c r="B159" s="46"/>
      <c r="C159" s="50"/>
      <c r="E159" s="58">
        <f t="shared" si="4"/>
        <v>0</v>
      </c>
      <c r="F159" s="58">
        <f t="shared" si="5"/>
        <v>0</v>
      </c>
    </row>
    <row r="160" spans="1:6" x14ac:dyDescent="0.25">
      <c r="A160" s="43" t="s">
        <v>109</v>
      </c>
      <c r="B160" s="46"/>
      <c r="C160" s="50"/>
      <c r="E160" s="58">
        <f t="shared" si="4"/>
        <v>0</v>
      </c>
      <c r="F160" s="58">
        <f t="shared" si="5"/>
        <v>0</v>
      </c>
    </row>
    <row r="161" spans="1:6" x14ac:dyDescent="0.25">
      <c r="A161" s="43" t="s">
        <v>163</v>
      </c>
      <c r="B161" s="46"/>
      <c r="C161" s="50"/>
      <c r="E161" s="58">
        <f t="shared" si="4"/>
        <v>0</v>
      </c>
      <c r="F161" s="58">
        <f t="shared" si="5"/>
        <v>0</v>
      </c>
    </row>
    <row r="162" spans="1:6" x14ac:dyDescent="0.25">
      <c r="A162" s="43" t="s">
        <v>110</v>
      </c>
      <c r="B162" s="46"/>
      <c r="C162" s="50"/>
      <c r="E162" s="58">
        <f t="shared" si="4"/>
        <v>0</v>
      </c>
      <c r="F162" s="58">
        <f t="shared" si="5"/>
        <v>0</v>
      </c>
    </row>
    <row r="163" spans="1:6" x14ac:dyDescent="0.25">
      <c r="A163" s="43" t="s">
        <v>111</v>
      </c>
      <c r="B163" s="46"/>
      <c r="C163" s="50"/>
      <c r="E163" s="58">
        <f t="shared" si="4"/>
        <v>0</v>
      </c>
      <c r="F163" s="58">
        <f t="shared" si="5"/>
        <v>0</v>
      </c>
    </row>
    <row r="164" spans="1:6" x14ac:dyDescent="0.25">
      <c r="A164" s="43" t="s">
        <v>112</v>
      </c>
      <c r="B164" s="46"/>
      <c r="C164" s="50"/>
      <c r="E164" s="58">
        <f t="shared" si="4"/>
        <v>0</v>
      </c>
      <c r="F164" s="58">
        <f t="shared" si="5"/>
        <v>0</v>
      </c>
    </row>
    <row r="165" spans="1:6" x14ac:dyDescent="0.25">
      <c r="A165" s="43" t="s">
        <v>113</v>
      </c>
      <c r="B165" s="46"/>
      <c r="C165" s="50"/>
      <c r="E165" s="58">
        <f t="shared" si="4"/>
        <v>0</v>
      </c>
      <c r="F165" s="58">
        <f t="shared" si="5"/>
        <v>0</v>
      </c>
    </row>
    <row r="166" spans="1:6" x14ac:dyDescent="0.25">
      <c r="A166" s="43" t="s">
        <v>114</v>
      </c>
      <c r="B166" s="46"/>
      <c r="C166" s="50"/>
      <c r="E166" s="58">
        <f t="shared" si="4"/>
        <v>0</v>
      </c>
      <c r="F166" s="58">
        <f t="shared" si="5"/>
        <v>0</v>
      </c>
    </row>
    <row r="167" spans="1:6" x14ac:dyDescent="0.25">
      <c r="A167" s="43" t="s">
        <v>36</v>
      </c>
      <c r="B167" s="46"/>
      <c r="C167" s="50"/>
      <c r="E167" s="58">
        <f t="shared" si="4"/>
        <v>0</v>
      </c>
      <c r="F167" s="58">
        <f t="shared" si="5"/>
        <v>0</v>
      </c>
    </row>
    <row r="168" spans="1:6" x14ac:dyDescent="0.25">
      <c r="A168" s="43" t="s">
        <v>115</v>
      </c>
      <c r="B168" s="46"/>
      <c r="C168" s="50"/>
      <c r="E168" s="58">
        <f t="shared" si="4"/>
        <v>0</v>
      </c>
      <c r="F168" s="58">
        <f t="shared" si="5"/>
        <v>0</v>
      </c>
    </row>
    <row r="169" spans="1:6" x14ac:dyDescent="0.25">
      <c r="A169" s="43" t="s">
        <v>139</v>
      </c>
      <c r="B169" s="46"/>
      <c r="C169" s="50"/>
      <c r="E169" s="58">
        <f t="shared" si="4"/>
        <v>0</v>
      </c>
      <c r="F169" s="58">
        <f t="shared" si="5"/>
        <v>0</v>
      </c>
    </row>
    <row r="170" spans="1:6" x14ac:dyDescent="0.25">
      <c r="A170" s="43" t="s">
        <v>116</v>
      </c>
      <c r="B170" s="46"/>
      <c r="C170" s="50"/>
      <c r="E170" s="58">
        <f t="shared" si="4"/>
        <v>0</v>
      </c>
      <c r="F170" s="58">
        <f t="shared" si="5"/>
        <v>0</v>
      </c>
    </row>
    <row r="171" spans="1:6" x14ac:dyDescent="0.25">
      <c r="A171" s="43" t="s">
        <v>117</v>
      </c>
      <c r="B171" s="46"/>
      <c r="C171" s="50"/>
      <c r="E171" s="58">
        <f t="shared" si="4"/>
        <v>0</v>
      </c>
      <c r="F171" s="58">
        <f t="shared" si="5"/>
        <v>0</v>
      </c>
    </row>
    <row r="172" spans="1:6" x14ac:dyDescent="0.25">
      <c r="A172" s="43" t="s">
        <v>118</v>
      </c>
      <c r="B172" s="46"/>
      <c r="C172" s="50"/>
      <c r="E172" s="58">
        <f t="shared" si="4"/>
        <v>0</v>
      </c>
      <c r="F172" s="58">
        <f t="shared" si="5"/>
        <v>0</v>
      </c>
    </row>
    <row r="173" spans="1:6" x14ac:dyDescent="0.25">
      <c r="A173" s="43" t="s">
        <v>119</v>
      </c>
      <c r="B173" s="46"/>
      <c r="C173" s="50"/>
      <c r="E173" s="58">
        <f t="shared" si="4"/>
        <v>0</v>
      </c>
      <c r="F173" s="58">
        <f t="shared" si="5"/>
        <v>0</v>
      </c>
    </row>
    <row r="174" spans="1:6" x14ac:dyDescent="0.25">
      <c r="A174" s="43" t="s">
        <v>120</v>
      </c>
      <c r="B174" s="46"/>
      <c r="C174" s="50"/>
      <c r="E174" s="58">
        <f t="shared" si="4"/>
        <v>0</v>
      </c>
      <c r="F174" s="58">
        <f t="shared" si="5"/>
        <v>0</v>
      </c>
    </row>
    <row r="175" spans="1:6" x14ac:dyDescent="0.25">
      <c r="A175" s="43" t="s">
        <v>121</v>
      </c>
      <c r="B175" s="46"/>
      <c r="C175" s="50"/>
      <c r="E175" s="58">
        <f t="shared" si="4"/>
        <v>0</v>
      </c>
      <c r="F175" s="58">
        <f t="shared" si="5"/>
        <v>0</v>
      </c>
    </row>
    <row r="176" spans="1:6" x14ac:dyDescent="0.25">
      <c r="A176" s="43" t="s">
        <v>138</v>
      </c>
      <c r="B176" s="46"/>
      <c r="C176" s="50"/>
      <c r="E176" s="58">
        <f t="shared" si="4"/>
        <v>0</v>
      </c>
      <c r="F176" s="58">
        <f t="shared" si="5"/>
        <v>0</v>
      </c>
    </row>
    <row r="177" spans="1:6" x14ac:dyDescent="0.25">
      <c r="A177" s="43" t="s">
        <v>122</v>
      </c>
      <c r="B177" s="46"/>
      <c r="C177" s="50"/>
      <c r="E177" s="58">
        <f t="shared" si="4"/>
        <v>0</v>
      </c>
      <c r="F177" s="58">
        <f t="shared" si="5"/>
        <v>0</v>
      </c>
    </row>
    <row r="178" spans="1:6" x14ac:dyDescent="0.25">
      <c r="A178" s="43" t="s">
        <v>134</v>
      </c>
      <c r="B178" s="46"/>
      <c r="C178" s="50"/>
      <c r="E178" s="58">
        <f t="shared" si="4"/>
        <v>0</v>
      </c>
      <c r="F178" s="58">
        <f t="shared" si="5"/>
        <v>0</v>
      </c>
    </row>
    <row r="179" spans="1:6" x14ac:dyDescent="0.25">
      <c r="A179" s="43" t="s">
        <v>123</v>
      </c>
      <c r="B179" s="46"/>
      <c r="C179" s="50"/>
      <c r="E179" s="58">
        <f t="shared" si="4"/>
        <v>0</v>
      </c>
      <c r="F179" s="58">
        <f t="shared" si="5"/>
        <v>0</v>
      </c>
    </row>
    <row r="180" spans="1:6" x14ac:dyDescent="0.25">
      <c r="A180" s="41" t="s">
        <v>124</v>
      </c>
      <c r="B180" s="46"/>
      <c r="C180" s="50"/>
      <c r="E180" s="58">
        <f t="shared" si="4"/>
        <v>0</v>
      </c>
      <c r="F180" s="58">
        <f t="shared" si="5"/>
        <v>0</v>
      </c>
    </row>
    <row r="181" spans="1:6" ht="13.95" thickBot="1" x14ac:dyDescent="0.3">
      <c r="A181" s="39" t="s">
        <v>181</v>
      </c>
      <c r="B181" s="51"/>
      <c r="C181" s="52"/>
      <c r="E181" s="58">
        <f t="shared" si="4"/>
        <v>0</v>
      </c>
      <c r="F181" s="58">
        <f t="shared" si="5"/>
        <v>0</v>
      </c>
    </row>
  </sheetData>
  <mergeCells count="1">
    <mergeCell ref="E3:F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X184"/>
  <sheetViews>
    <sheetView showGridLines="0" tabSelected="1" zoomScale="50" zoomScaleNormal="50" workbookViewId="0">
      <pane xSplit="1" ySplit="3" topLeftCell="B121" activePane="bottomRight" state="frozen"/>
      <selection pane="topRight" activeCell="B1" sqref="B1"/>
      <selection pane="bottomLeft" activeCell="A4" sqref="A4"/>
      <selection pane="bottomRight" activeCell="BC106" sqref="BC106"/>
    </sheetView>
  </sheetViews>
  <sheetFormatPr defaultColWidth="8.88671875" defaultRowHeight="13.8" x14ac:dyDescent="0.25"/>
  <cols>
    <col min="1" max="1" width="45.88671875" style="1" customWidth="1"/>
    <col min="2" max="4" width="24" style="1" customWidth="1"/>
    <col min="5" max="19" width="24" style="1" hidden="1" customWidth="1"/>
    <col min="20" max="20" width="0.6640625" style="3" customWidth="1"/>
    <col min="21" max="21" width="8.88671875" style="1" customWidth="1"/>
    <col min="22" max="25" width="8.88671875" style="1" hidden="1" customWidth="1"/>
    <col min="26" max="28" width="25.44140625" style="1" customWidth="1"/>
    <col min="29" max="29" width="25.44140625" style="1" hidden="1" customWidth="1"/>
    <col min="30" max="30" width="36.88671875" style="1" hidden="1" customWidth="1"/>
    <col min="31" max="49" width="25.44140625" style="1" hidden="1" customWidth="1"/>
    <col min="50" max="16384" width="8.88671875" style="1"/>
  </cols>
  <sheetData>
    <row r="1" spans="1:49" ht="35.25" customHeight="1" x14ac:dyDescent="0.65">
      <c r="A1" s="19" t="s">
        <v>128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Z1" s="5" t="s">
        <v>129</v>
      </c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</row>
    <row r="2" spans="1:49" ht="6.75" customHeight="1" thickBot="1" x14ac:dyDescent="0.7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</row>
    <row r="3" spans="1:49" ht="35.25" customHeight="1" thickBot="1" x14ac:dyDescent="0.35">
      <c r="A3" s="20" t="s">
        <v>0</v>
      </c>
      <c r="B3" s="21">
        <v>43480</v>
      </c>
      <c r="C3" s="21">
        <f>+B3+7</f>
        <v>43487</v>
      </c>
      <c r="D3" s="21">
        <f t="shared" ref="D3:S3" si="0">+C3+7</f>
        <v>43494</v>
      </c>
      <c r="E3" s="21">
        <f t="shared" si="0"/>
        <v>43501</v>
      </c>
      <c r="F3" s="21">
        <f t="shared" si="0"/>
        <v>43508</v>
      </c>
      <c r="G3" s="21">
        <f t="shared" si="0"/>
        <v>43515</v>
      </c>
      <c r="H3" s="21">
        <f t="shared" si="0"/>
        <v>43522</v>
      </c>
      <c r="I3" s="21">
        <f t="shared" si="0"/>
        <v>43529</v>
      </c>
      <c r="J3" s="21">
        <f t="shared" si="0"/>
        <v>43536</v>
      </c>
      <c r="K3" s="21">
        <f t="shared" si="0"/>
        <v>43543</v>
      </c>
      <c r="L3" s="21">
        <f t="shared" si="0"/>
        <v>43550</v>
      </c>
      <c r="M3" s="21">
        <f t="shared" si="0"/>
        <v>43557</v>
      </c>
      <c r="N3" s="21">
        <f t="shared" si="0"/>
        <v>43564</v>
      </c>
      <c r="O3" s="21">
        <f t="shared" si="0"/>
        <v>43571</v>
      </c>
      <c r="P3" s="21">
        <f t="shared" si="0"/>
        <v>43578</v>
      </c>
      <c r="Q3" s="21">
        <f t="shared" si="0"/>
        <v>43585</v>
      </c>
      <c r="R3" s="21">
        <f t="shared" si="0"/>
        <v>43592</v>
      </c>
      <c r="S3" s="21">
        <f t="shared" si="0"/>
        <v>43599</v>
      </c>
      <c r="T3" s="62"/>
      <c r="U3" s="63"/>
      <c r="V3" s="63"/>
      <c r="W3" s="63"/>
      <c r="X3" s="63"/>
      <c r="Y3" s="63"/>
      <c r="Z3" s="6">
        <v>43480</v>
      </c>
      <c r="AA3" s="6">
        <f t="shared" ref="AA3:AE3" si="1">+Z3+7</f>
        <v>43487</v>
      </c>
      <c r="AB3" s="6">
        <f t="shared" si="1"/>
        <v>43494</v>
      </c>
      <c r="AC3" s="6">
        <f t="shared" si="1"/>
        <v>43501</v>
      </c>
      <c r="AD3" s="6">
        <f t="shared" si="1"/>
        <v>43508</v>
      </c>
      <c r="AE3" s="6">
        <f t="shared" si="1"/>
        <v>43515</v>
      </c>
      <c r="AF3" s="6">
        <f>+AE3+7</f>
        <v>43522</v>
      </c>
      <c r="AG3" s="6">
        <f t="shared" ref="AG3" si="2">AF3+7</f>
        <v>43529</v>
      </c>
      <c r="AH3" s="6">
        <f t="shared" ref="AH3" si="3">AG3+7</f>
        <v>43536</v>
      </c>
      <c r="AI3" s="6">
        <f t="shared" ref="AI3" si="4">AH3+7</f>
        <v>43543</v>
      </c>
      <c r="AJ3" s="6">
        <f t="shared" ref="AJ3" si="5">AI3+7</f>
        <v>43550</v>
      </c>
      <c r="AK3" s="6">
        <f t="shared" ref="AK3" si="6">AJ3+7</f>
        <v>43557</v>
      </c>
      <c r="AL3" s="6">
        <f t="shared" ref="AL3" si="7">AK3+7</f>
        <v>43564</v>
      </c>
      <c r="AM3" s="6">
        <f t="shared" ref="AM3" si="8">AL3+7</f>
        <v>43571</v>
      </c>
      <c r="AN3" s="6">
        <f t="shared" ref="AN3" si="9">AM3+7</f>
        <v>43578</v>
      </c>
      <c r="AO3" s="6">
        <f t="shared" ref="AO3" si="10">AN3+7</f>
        <v>43585</v>
      </c>
      <c r="AP3" s="64">
        <f t="shared" ref="AP3" si="11">AO3+7</f>
        <v>43592</v>
      </c>
      <c r="AQ3" s="64">
        <f t="shared" ref="AQ3" si="12">AP3+7</f>
        <v>43599</v>
      </c>
      <c r="AR3" s="64">
        <f t="shared" ref="AR3" si="13">AQ3+7</f>
        <v>43606</v>
      </c>
      <c r="AS3" s="64">
        <f t="shared" ref="AS3" si="14">AR3+7</f>
        <v>43613</v>
      </c>
      <c r="AT3" s="64">
        <f t="shared" ref="AT3" si="15">AS3+7</f>
        <v>43620</v>
      </c>
      <c r="AU3" s="64">
        <f t="shared" ref="AU3" si="16">AT3+7</f>
        <v>43627</v>
      </c>
      <c r="AV3" s="64">
        <f t="shared" ref="AV3" si="17">AU3+7</f>
        <v>43634</v>
      </c>
      <c r="AW3" s="64">
        <f t="shared" ref="AW3" si="18">AV3+7</f>
        <v>43641</v>
      </c>
    </row>
    <row r="4" spans="1:49" ht="35.1" customHeight="1" x14ac:dyDescent="0.4">
      <c r="A4" s="22" t="s">
        <v>40</v>
      </c>
      <c r="B4" s="84">
        <f>VLOOKUP($A4,'150119'!$A:$B,2,0)</f>
        <v>0</v>
      </c>
      <c r="C4" s="84">
        <f ca="1">VLOOKUP($A4,'220119'!$A:$B,2,0)</f>
        <v>0</v>
      </c>
      <c r="D4" s="84">
        <f ca="1">VLOOKUP($A4,'290119'!$A:$B,2,0)</f>
        <v>0</v>
      </c>
      <c r="E4" s="23">
        <f ca="1">VLOOKUP($A4,'050219'!$A:$B,2,0)</f>
        <v>0</v>
      </c>
      <c r="F4" s="23">
        <f ca="1">VLOOKUP($A4,'120219'!$A:$B,2,0)</f>
        <v>0</v>
      </c>
      <c r="G4" s="23">
        <f ca="1">VLOOKUP($A4,'190219'!$A:$B,2,0)</f>
        <v>0</v>
      </c>
      <c r="H4" s="23">
        <f ca="1">VLOOKUP($A4,'260219'!$A:$B,2,0)</f>
        <v>0</v>
      </c>
      <c r="I4" s="23">
        <f ca="1">VLOOKUP($A4,'070519'!$A:$B,2,0)</f>
        <v>0</v>
      </c>
      <c r="J4" s="23">
        <f ca="1">VLOOKUP($A4,'120319'!$A:$B,2,0)</f>
        <v>0</v>
      </c>
      <c r="K4" s="23">
        <f ca="1">VLOOKUP($A4,'190319'!$A:$B,2,0)</f>
        <v>0</v>
      </c>
      <c r="L4" s="23">
        <f ca="1">VLOOKUP($A4,'260319'!$A:$B,2,0)</f>
        <v>0</v>
      </c>
      <c r="M4" s="23">
        <f ca="1">VLOOKUP($A4,'020419'!$A:$B,2,0)</f>
        <v>0</v>
      </c>
      <c r="N4" s="23">
        <f ca="1">VLOOKUP($A4,'090419'!$A:$B,2,0)</f>
        <v>0</v>
      </c>
      <c r="O4" s="23">
        <f ca="1">VLOOKUP($A4,'160419'!$A:$B,2,0)</f>
        <v>0</v>
      </c>
      <c r="P4" s="23">
        <f ca="1">VLOOKUP($A4,'230419'!$A:$B,2,0)</f>
        <v>0</v>
      </c>
      <c r="Q4" s="23">
        <f ca="1">VLOOKUP($A4,'300419'!$A:$B,2,0)</f>
        <v>0</v>
      </c>
      <c r="R4" s="23"/>
      <c r="S4" s="24"/>
      <c r="Z4" s="85">
        <f>VLOOKUP($A4,'150119'!$A:$C,3,0)</f>
        <v>0</v>
      </c>
      <c r="AA4" s="85">
        <f ca="1">VLOOKUP($A4,'220119'!$A:$C,3,0)</f>
        <v>0</v>
      </c>
      <c r="AB4" s="85">
        <f ca="1">VLOOKUP($A4,'290119'!$A:$C,3,0)</f>
        <v>0</v>
      </c>
      <c r="AC4" s="61">
        <f ca="1">VLOOKUP($A4,'190319'!$A:$C,3,0)</f>
        <v>0</v>
      </c>
      <c r="AD4" s="7">
        <f ca="1">VLOOKUP($A4,'260319'!$A:$C,3,0)</f>
        <v>0</v>
      </c>
      <c r="AE4" s="7">
        <f ca="1">VLOOKUP($A4,'020419'!$A:$C,3,0)</f>
        <v>0</v>
      </c>
      <c r="AF4" s="7">
        <f ca="1">VLOOKUP($A4,'090419'!$A:$C,3,0)</f>
        <v>0</v>
      </c>
      <c r="AG4" s="7">
        <f ca="1">VLOOKUP($A4,'160419'!$A:$C,3,0)</f>
        <v>0</v>
      </c>
      <c r="AH4" s="7">
        <f ca="1">VLOOKUP($A4,'230419'!$A:$C,3,0)</f>
        <v>0</v>
      </c>
      <c r="AI4" s="7">
        <f ca="1">VLOOKUP($A4,'300419'!$A:$C,3,0)</f>
        <v>0</v>
      </c>
      <c r="AJ4" s="7">
        <f ca="1">VLOOKUP($A4,'260319'!$A:$C,3,0)</f>
        <v>0</v>
      </c>
      <c r="AK4" s="7">
        <f ca="1">VLOOKUP($A4,'020419'!$A:$C,3,0)</f>
        <v>0</v>
      </c>
      <c r="AL4" s="7">
        <f ca="1">VLOOKUP($A4,'090419'!$A:$C,3,0)</f>
        <v>0</v>
      </c>
      <c r="AM4" s="7">
        <f ca="1">VLOOKUP($A4,'160419'!$A:$C,3,0)</f>
        <v>0</v>
      </c>
      <c r="AN4" s="7">
        <f ca="1">VLOOKUP($A4,'230419'!$A:$C,3,0)</f>
        <v>0</v>
      </c>
      <c r="AO4" s="7">
        <f ca="1">VLOOKUP($A4,'300419'!$A:$C,3,0)</f>
        <v>0</v>
      </c>
      <c r="AP4" s="8"/>
      <c r="AQ4" s="8"/>
      <c r="AR4" s="8"/>
      <c r="AS4" s="8"/>
      <c r="AT4" s="8"/>
      <c r="AU4" s="8"/>
      <c r="AV4" s="8"/>
      <c r="AW4" s="8"/>
    </row>
    <row r="5" spans="1:49" ht="35.1" customHeight="1" x14ac:dyDescent="0.4">
      <c r="A5" s="25" t="s">
        <v>41</v>
      </c>
      <c r="B5" s="84">
        <f>VLOOKUP($A5,'150119'!$A:$B,2,0)</f>
        <v>0</v>
      </c>
      <c r="C5" s="84">
        <f ca="1">VLOOKUP($A5,'220119'!$A:$B,2,0)</f>
        <v>0</v>
      </c>
      <c r="D5" s="84">
        <f ca="1">VLOOKUP($A5,'290119'!$A:$B,2,0)</f>
        <v>0</v>
      </c>
      <c r="E5" s="23">
        <f ca="1">VLOOKUP($A5,'050219'!$A:$B,2,0)</f>
        <v>0</v>
      </c>
      <c r="F5" s="23">
        <f ca="1">VLOOKUP($A5,'120219'!$A:$B,2,0)</f>
        <v>0</v>
      </c>
      <c r="G5" s="23">
        <f ca="1">VLOOKUP($A5,'190219'!$A:$B,2,0)</f>
        <v>0</v>
      </c>
      <c r="H5" s="23">
        <f ca="1">VLOOKUP($A5,'260219'!$A:$B,2,0)</f>
        <v>0</v>
      </c>
      <c r="I5" s="23">
        <f ca="1">VLOOKUP($A5,'070519'!$A:$B,2,0)</f>
        <v>0</v>
      </c>
      <c r="J5" s="23">
        <f ca="1">VLOOKUP($A5,'120319'!$A:$B,2,0)</f>
        <v>0</v>
      </c>
      <c r="K5" s="23">
        <f ca="1">VLOOKUP($A5,'190319'!$A:$B,2,0)</f>
        <v>0</v>
      </c>
      <c r="L5" s="23">
        <f ca="1">VLOOKUP($A5,'260319'!$A:$B,2,0)</f>
        <v>0</v>
      </c>
      <c r="M5" s="23">
        <f ca="1">VLOOKUP($A5,'020419'!$A:$B,2,0)</f>
        <v>0</v>
      </c>
      <c r="N5" s="23">
        <f ca="1">VLOOKUP($A5,'090419'!$A:$B,2,0)</f>
        <v>0</v>
      </c>
      <c r="O5" s="23">
        <f ca="1">VLOOKUP($A5,'160419'!$A:$B,2,0)</f>
        <v>0</v>
      </c>
      <c r="P5" s="23">
        <f ca="1">VLOOKUP($A5,'230419'!$A:$B,2,0)</f>
        <v>0</v>
      </c>
      <c r="Q5" s="23">
        <f ca="1">VLOOKUP($A5,'300419'!$A:$B,2,0)</f>
        <v>0</v>
      </c>
      <c r="R5" s="23"/>
      <c r="S5" s="26"/>
      <c r="Z5" s="85">
        <f>VLOOKUP($A5,'150119'!$A:$C,3,0)</f>
        <v>0</v>
      </c>
      <c r="AA5" s="86">
        <f ca="1">VLOOKUP($A5,'220119'!$A:$C,3,0)</f>
        <v>0</v>
      </c>
      <c r="AB5" s="85">
        <f ca="1">VLOOKUP($A5,'290119'!$A:$C,3,0)</f>
        <v>0</v>
      </c>
      <c r="AC5" s="61">
        <f ca="1">VLOOKUP($A5,'190319'!$A:$C,3,0)</f>
        <v>0</v>
      </c>
      <c r="AD5" s="7">
        <f ca="1">VLOOKUP($A5,'260319'!$A:$C,3,0)</f>
        <v>0</v>
      </c>
      <c r="AE5" s="7">
        <f ca="1">VLOOKUP($A5,'020419'!$A:$C,3,0)</f>
        <v>0</v>
      </c>
      <c r="AF5" s="7">
        <f ca="1">VLOOKUP($A5,'090419'!$A:$C,3,0)</f>
        <v>0</v>
      </c>
      <c r="AG5" s="7">
        <f ca="1">VLOOKUP($A5,'160419'!$A:$C,3,0)</f>
        <v>0</v>
      </c>
      <c r="AH5" s="7">
        <f ca="1">VLOOKUP($A5,'230419'!$A:$C,3,0)</f>
        <v>0</v>
      </c>
      <c r="AI5" s="7">
        <f ca="1">VLOOKUP($A5,'300419'!$A:$C,3,0)</f>
        <v>0</v>
      </c>
      <c r="AJ5" s="7">
        <f ca="1">VLOOKUP($A5,'260319'!$A:$C,3,0)</f>
        <v>0</v>
      </c>
      <c r="AK5" s="7">
        <f ca="1">VLOOKUP($A5,'020419'!$A:$C,3,0)</f>
        <v>0</v>
      </c>
      <c r="AL5" s="7">
        <f ca="1">VLOOKUP($A5,'090419'!$A:$C,3,0)</f>
        <v>0</v>
      </c>
      <c r="AM5" s="7">
        <f ca="1">VLOOKUP($A5,'160419'!$A:$C,3,0)</f>
        <v>0</v>
      </c>
      <c r="AN5" s="7">
        <f ca="1">VLOOKUP($A5,'230419'!$A:$C,3,0)</f>
        <v>0</v>
      </c>
      <c r="AO5" s="7">
        <f ca="1">VLOOKUP($A5,'300419'!$A:$C,3,0)</f>
        <v>0</v>
      </c>
      <c r="AP5" s="9"/>
      <c r="AQ5" s="9"/>
      <c r="AR5" s="9"/>
      <c r="AS5" s="9"/>
      <c r="AT5" s="9"/>
      <c r="AU5" s="9"/>
      <c r="AV5" s="9"/>
      <c r="AW5" s="9"/>
    </row>
    <row r="6" spans="1:49" ht="35.1" customHeight="1" x14ac:dyDescent="0.4">
      <c r="A6" s="27" t="s">
        <v>145</v>
      </c>
      <c r="B6" s="84">
        <f>VLOOKUP($A6,'150119'!$A:$B,2,0)</f>
        <v>0</v>
      </c>
      <c r="C6" s="84">
        <f ca="1">VLOOKUP($A6,'220119'!$A:$B,2,0)</f>
        <v>0</v>
      </c>
      <c r="D6" s="84">
        <f ca="1">VLOOKUP($A6,'290119'!$A:$B,2,0)</f>
        <v>0</v>
      </c>
      <c r="E6" s="23">
        <f ca="1">VLOOKUP($A6,'050219'!$A:$B,2,0)</f>
        <v>0</v>
      </c>
      <c r="F6" s="23">
        <f ca="1">VLOOKUP($A6,'120219'!$A:$B,2,0)</f>
        <v>0</v>
      </c>
      <c r="G6" s="23">
        <f ca="1">VLOOKUP($A6,'190219'!$A:$B,2,0)</f>
        <v>0</v>
      </c>
      <c r="H6" s="23">
        <f ca="1">VLOOKUP($A6,'260219'!$A:$B,2,0)</f>
        <v>0</v>
      </c>
      <c r="I6" s="23">
        <f ca="1">VLOOKUP($A6,'070519'!$A:$B,2,0)</f>
        <v>0</v>
      </c>
      <c r="J6" s="23">
        <f ca="1">VLOOKUP($A6,'120319'!$A:$B,2,0)</f>
        <v>0</v>
      </c>
      <c r="K6" s="23">
        <f ca="1">VLOOKUP($A6,'190319'!$A:$B,2,0)</f>
        <v>0</v>
      </c>
      <c r="L6" s="23">
        <f ca="1">VLOOKUP($A6,'260319'!$A:$B,2,0)</f>
        <v>0</v>
      </c>
      <c r="M6" s="23">
        <f ca="1">VLOOKUP($A6,'020419'!$A:$B,2,0)</f>
        <v>0</v>
      </c>
      <c r="N6" s="23">
        <f ca="1">VLOOKUP($A6,'090419'!$A:$B,2,0)</f>
        <v>0</v>
      </c>
      <c r="O6" s="23">
        <f ca="1">VLOOKUP($A6,'160419'!$A:$B,2,0)</f>
        <v>0</v>
      </c>
      <c r="P6" s="23">
        <f ca="1">VLOOKUP($A6,'230419'!$A:$B,2,0)</f>
        <v>0</v>
      </c>
      <c r="Q6" s="23">
        <f ca="1">VLOOKUP($A6,'300419'!$A:$B,2,0)</f>
        <v>0</v>
      </c>
      <c r="R6" s="23"/>
      <c r="S6" s="28"/>
      <c r="Z6" s="85">
        <f>VLOOKUP($A6,'150119'!$A:$C,3,0)</f>
        <v>0</v>
      </c>
      <c r="AA6" s="86">
        <f ca="1">VLOOKUP($A6,'220119'!$A:$C,3,0)</f>
        <v>0</v>
      </c>
      <c r="AB6" s="85">
        <f ca="1">VLOOKUP($A6,'290119'!$A:$C,3,0)</f>
        <v>0</v>
      </c>
      <c r="AC6" s="61">
        <f ca="1">VLOOKUP($A6,'190319'!$A:$C,3,0)</f>
        <v>0</v>
      </c>
      <c r="AD6" s="7">
        <f ca="1">VLOOKUP($A6,'260319'!$A:$C,3,0)</f>
        <v>0</v>
      </c>
      <c r="AE6" s="7">
        <f ca="1">VLOOKUP($A6,'020419'!$A:$C,3,0)</f>
        <v>0</v>
      </c>
      <c r="AF6" s="7">
        <f ca="1">VLOOKUP($A6,'090419'!$A:$C,3,0)</f>
        <v>0</v>
      </c>
      <c r="AG6" s="7">
        <f ca="1">VLOOKUP($A6,'160419'!$A:$C,3,0)</f>
        <v>0</v>
      </c>
      <c r="AH6" s="7">
        <f ca="1">VLOOKUP($A6,'230419'!$A:$C,3,0)</f>
        <v>0</v>
      </c>
      <c r="AI6" s="7">
        <f ca="1">VLOOKUP($A6,'300419'!$A:$C,3,0)</f>
        <v>0</v>
      </c>
      <c r="AJ6" s="7">
        <f ca="1">VLOOKUP($A6,'260319'!$A:$C,3,0)</f>
        <v>0</v>
      </c>
      <c r="AK6" s="7">
        <f ca="1">VLOOKUP($A6,'020419'!$A:$C,3,0)</f>
        <v>0</v>
      </c>
      <c r="AL6" s="7">
        <f ca="1">VLOOKUP($A6,'090419'!$A:$C,3,0)</f>
        <v>0</v>
      </c>
      <c r="AM6" s="7">
        <f ca="1">VLOOKUP($A6,'160419'!$A:$C,3,0)</f>
        <v>0</v>
      </c>
      <c r="AN6" s="7">
        <f ca="1">VLOOKUP($A6,'230419'!$A:$C,3,0)</f>
        <v>0</v>
      </c>
      <c r="AO6" s="7">
        <f ca="1">VLOOKUP($A6,'300419'!$A:$C,3,0)</f>
        <v>0</v>
      </c>
      <c r="AP6" s="10"/>
      <c r="AQ6" s="10"/>
      <c r="AR6" s="10"/>
      <c r="AS6" s="10"/>
      <c r="AT6" s="10"/>
      <c r="AU6" s="10"/>
      <c r="AV6" s="10"/>
      <c r="AW6" s="10"/>
    </row>
    <row r="7" spans="1:49" ht="35.1" customHeight="1" x14ac:dyDescent="0.4">
      <c r="A7" s="27" t="s">
        <v>42</v>
      </c>
      <c r="B7" s="84">
        <f>VLOOKUP($A7,'150119'!$A:$B,2,0)</f>
        <v>0</v>
      </c>
      <c r="C7" s="84">
        <f ca="1">VLOOKUP($A7,'220119'!$A:$B,2,0)</f>
        <v>0</v>
      </c>
      <c r="D7" s="84">
        <f ca="1">VLOOKUP($A7,'290119'!$A:$B,2,0)</f>
        <v>0</v>
      </c>
      <c r="E7" s="23">
        <f ca="1">VLOOKUP($A7,'050219'!$A:$B,2,0)</f>
        <v>0</v>
      </c>
      <c r="F7" s="23">
        <f ca="1">VLOOKUP($A7,'120219'!$A:$B,2,0)</f>
        <v>0</v>
      </c>
      <c r="G7" s="23">
        <f ca="1">VLOOKUP($A7,'190219'!$A:$B,2,0)</f>
        <v>0</v>
      </c>
      <c r="H7" s="23">
        <f ca="1">VLOOKUP($A7,'260219'!$A:$B,2,0)</f>
        <v>0</v>
      </c>
      <c r="I7" s="23">
        <f ca="1">VLOOKUP($A7,'070519'!$A:$B,2,0)</f>
        <v>0</v>
      </c>
      <c r="J7" s="23">
        <f ca="1">VLOOKUP($A7,'120319'!$A:$B,2,0)</f>
        <v>0</v>
      </c>
      <c r="K7" s="23">
        <f ca="1">VLOOKUP($A7,'190319'!$A:$B,2,0)</f>
        <v>0</v>
      </c>
      <c r="L7" s="23">
        <f ca="1">VLOOKUP($A7,'260319'!$A:$B,2,0)</f>
        <v>0</v>
      </c>
      <c r="M7" s="23">
        <f ca="1">VLOOKUP($A7,'020419'!$A:$B,2,0)</f>
        <v>0</v>
      </c>
      <c r="N7" s="23">
        <f ca="1">VLOOKUP($A7,'090419'!$A:$B,2,0)</f>
        <v>0</v>
      </c>
      <c r="O7" s="23">
        <f ca="1">VLOOKUP($A7,'160419'!$A:$B,2,0)</f>
        <v>0</v>
      </c>
      <c r="P7" s="23">
        <f ca="1">VLOOKUP($A7,'230419'!$A:$B,2,0)</f>
        <v>0</v>
      </c>
      <c r="Q7" s="23">
        <f ca="1">VLOOKUP($A7,'300419'!$A:$B,2,0)</f>
        <v>0</v>
      </c>
      <c r="R7" s="23"/>
      <c r="S7" s="28"/>
      <c r="Z7" s="85">
        <f>VLOOKUP($A7,'150119'!$A:$C,3,0)</f>
        <v>0</v>
      </c>
      <c r="AA7" s="86">
        <f ca="1">VLOOKUP($A7,'220119'!$A:$C,3,0)</f>
        <v>0</v>
      </c>
      <c r="AB7" s="85">
        <f ca="1">VLOOKUP($A7,'290119'!$A:$C,3,0)</f>
        <v>0</v>
      </c>
      <c r="AC7" s="61">
        <f ca="1">VLOOKUP($A7,'190319'!$A:$C,3,0)</f>
        <v>0</v>
      </c>
      <c r="AD7" s="7">
        <f ca="1">VLOOKUP($A7,'260319'!$A:$C,3,0)</f>
        <v>0</v>
      </c>
      <c r="AE7" s="7">
        <f ca="1">VLOOKUP($A7,'020419'!$A:$C,3,0)</f>
        <v>0</v>
      </c>
      <c r="AF7" s="7">
        <f ca="1">VLOOKUP($A7,'090419'!$A:$C,3,0)</f>
        <v>0</v>
      </c>
      <c r="AG7" s="7">
        <f ca="1">VLOOKUP($A7,'160419'!$A:$C,3,0)</f>
        <v>0</v>
      </c>
      <c r="AH7" s="7">
        <f ca="1">VLOOKUP($A7,'230419'!$A:$C,3,0)</f>
        <v>0</v>
      </c>
      <c r="AI7" s="7">
        <f ca="1">VLOOKUP($A7,'300419'!$A:$C,3,0)</f>
        <v>0</v>
      </c>
      <c r="AJ7" s="7">
        <f ca="1">VLOOKUP($A7,'260319'!$A:$C,3,0)</f>
        <v>0</v>
      </c>
      <c r="AK7" s="7">
        <f ca="1">VLOOKUP($A7,'020419'!$A:$C,3,0)</f>
        <v>0</v>
      </c>
      <c r="AL7" s="7">
        <f ca="1">VLOOKUP($A7,'090419'!$A:$C,3,0)</f>
        <v>0</v>
      </c>
      <c r="AM7" s="7">
        <f ca="1">VLOOKUP($A7,'160419'!$A:$C,3,0)</f>
        <v>0</v>
      </c>
      <c r="AN7" s="7">
        <f ca="1">VLOOKUP($A7,'230419'!$A:$C,3,0)</f>
        <v>0</v>
      </c>
      <c r="AO7" s="7">
        <f ca="1">VLOOKUP($A7,'300419'!$A:$C,3,0)</f>
        <v>0</v>
      </c>
      <c r="AP7" s="10"/>
      <c r="AQ7" s="10"/>
      <c r="AR7" s="10"/>
      <c r="AS7" s="10"/>
      <c r="AT7" s="10"/>
      <c r="AU7" s="10"/>
      <c r="AV7" s="10"/>
      <c r="AW7" s="10"/>
    </row>
    <row r="8" spans="1:49" ht="35.1" customHeight="1" x14ac:dyDescent="0.4">
      <c r="A8" s="27" t="s">
        <v>130</v>
      </c>
      <c r="B8" s="84">
        <f>VLOOKUP($A8,'150119'!$A:$B,2,0)</f>
        <v>0</v>
      </c>
      <c r="C8" s="84">
        <f ca="1">VLOOKUP($A8,'220119'!$A:$B,2,0)</f>
        <v>2.8935185185185185E-2</v>
      </c>
      <c r="D8" s="84">
        <f ca="1">VLOOKUP($A8,'290119'!$A:$B,2,0)</f>
        <v>0</v>
      </c>
      <c r="E8" s="23">
        <f ca="1">VLOOKUP($A8,'050219'!$A:$B,2,0)</f>
        <v>0</v>
      </c>
      <c r="F8" s="23">
        <f ca="1">VLOOKUP($A8,'120219'!$A:$B,2,0)</f>
        <v>0</v>
      </c>
      <c r="G8" s="23">
        <f ca="1">VLOOKUP($A8,'190219'!$A:$B,2,0)</f>
        <v>0</v>
      </c>
      <c r="H8" s="23">
        <f ca="1">VLOOKUP($A8,'260219'!$A:$B,2,0)</f>
        <v>0</v>
      </c>
      <c r="I8" s="23">
        <f ca="1">VLOOKUP($A8,'070519'!$A:$B,2,0)</f>
        <v>0</v>
      </c>
      <c r="J8" s="23">
        <f ca="1">VLOOKUP($A8,'120319'!$A:$B,2,0)</f>
        <v>0</v>
      </c>
      <c r="K8" s="23">
        <f ca="1">VLOOKUP($A8,'190319'!$A:$B,2,0)</f>
        <v>0</v>
      </c>
      <c r="L8" s="23">
        <f ca="1">VLOOKUP($A8,'260319'!$A:$B,2,0)</f>
        <v>0</v>
      </c>
      <c r="M8" s="23">
        <f ca="1">VLOOKUP($A8,'020419'!$A:$B,2,0)</f>
        <v>0</v>
      </c>
      <c r="N8" s="23">
        <f ca="1">VLOOKUP($A8,'090419'!$A:$B,2,0)</f>
        <v>0</v>
      </c>
      <c r="O8" s="23">
        <f ca="1">VLOOKUP($A8,'160419'!$A:$B,2,0)</f>
        <v>0</v>
      </c>
      <c r="P8" s="23">
        <f ca="1">VLOOKUP($A8,'230419'!$A:$B,2,0)</f>
        <v>0</v>
      </c>
      <c r="Q8" s="23">
        <f ca="1">VLOOKUP($A8,'300419'!$A:$B,2,0)</f>
        <v>0</v>
      </c>
      <c r="R8" s="23"/>
      <c r="S8" s="29"/>
      <c r="Z8" s="85">
        <f>VLOOKUP($A8,'150119'!$A:$C,3,0)</f>
        <v>0</v>
      </c>
      <c r="AA8" s="86">
        <f ca="1">VLOOKUP($A8,'220119'!$A:$C,3,0)</f>
        <v>0</v>
      </c>
      <c r="AB8" s="85">
        <f ca="1">VLOOKUP($A8,'290119'!$A:$C,3,0)</f>
        <v>0</v>
      </c>
      <c r="AC8" s="61">
        <f ca="1">VLOOKUP($A8,'190319'!$A:$C,3,0)</f>
        <v>0</v>
      </c>
      <c r="AD8" s="7">
        <f ca="1">VLOOKUP($A8,'260319'!$A:$C,3,0)</f>
        <v>0</v>
      </c>
      <c r="AE8" s="7">
        <f ca="1">VLOOKUP($A8,'020419'!$A:$C,3,0)</f>
        <v>0</v>
      </c>
      <c r="AF8" s="7">
        <f ca="1">VLOOKUP($A8,'090419'!$A:$C,3,0)</f>
        <v>0</v>
      </c>
      <c r="AG8" s="7">
        <f ca="1">VLOOKUP($A8,'160419'!$A:$C,3,0)</f>
        <v>0</v>
      </c>
      <c r="AH8" s="7">
        <f ca="1">VLOOKUP($A8,'230419'!$A:$C,3,0)</f>
        <v>0</v>
      </c>
      <c r="AI8" s="7">
        <f ca="1">VLOOKUP($A8,'300419'!$A:$C,3,0)</f>
        <v>0</v>
      </c>
      <c r="AJ8" s="7">
        <f ca="1">VLOOKUP($A8,'260319'!$A:$C,3,0)</f>
        <v>0</v>
      </c>
      <c r="AK8" s="7">
        <f ca="1">VLOOKUP($A8,'020419'!$A:$C,3,0)</f>
        <v>0</v>
      </c>
      <c r="AL8" s="7">
        <f ca="1">VLOOKUP($A8,'090419'!$A:$C,3,0)</f>
        <v>0</v>
      </c>
      <c r="AM8" s="7">
        <f ca="1">VLOOKUP($A8,'160419'!$A:$C,3,0)</f>
        <v>0</v>
      </c>
      <c r="AN8" s="7">
        <f ca="1">VLOOKUP($A8,'230419'!$A:$C,3,0)</f>
        <v>0</v>
      </c>
      <c r="AO8" s="7">
        <f ca="1">VLOOKUP($A8,'300419'!$A:$C,3,0)</f>
        <v>0</v>
      </c>
      <c r="AP8" s="11"/>
      <c r="AQ8" s="11"/>
      <c r="AR8" s="11"/>
      <c r="AS8" s="11"/>
      <c r="AT8" s="11"/>
      <c r="AU8" s="11"/>
      <c r="AV8" s="11"/>
      <c r="AW8" s="11"/>
    </row>
    <row r="9" spans="1:49" ht="35.1" customHeight="1" x14ac:dyDescent="0.4">
      <c r="A9" s="27" t="s">
        <v>196</v>
      </c>
      <c r="B9" s="84">
        <f>VLOOKUP($A9,'150119'!$A:$B,2,0)</f>
        <v>2.0486111111111111E-2</v>
      </c>
      <c r="C9" s="84">
        <f ca="1">VLOOKUP($A9,'220119'!$A:$B,2,0)</f>
        <v>0</v>
      </c>
      <c r="D9" s="84">
        <f ca="1">VLOOKUP($A9,'290119'!$A:$B,2,0)</f>
        <v>0</v>
      </c>
      <c r="E9" s="23" t="e">
        <f ca="1">VLOOKUP($A9,'050219'!$A:$B,2,0)</f>
        <v>#N/A</v>
      </c>
      <c r="F9" s="23" t="e">
        <f ca="1">VLOOKUP($A9,'120219'!$A:$B,2,0)</f>
        <v>#N/A</v>
      </c>
      <c r="G9" s="23" t="e">
        <f ca="1">VLOOKUP($A9,'190219'!$A:$B,2,0)</f>
        <v>#N/A</v>
      </c>
      <c r="H9" s="23" t="e">
        <f ca="1">VLOOKUP($A9,'260219'!$A:$B,2,0)</f>
        <v>#N/A</v>
      </c>
      <c r="I9" s="23" t="e">
        <f ca="1">VLOOKUP($A9,'070519'!$A:$B,2,0)</f>
        <v>#N/A</v>
      </c>
      <c r="J9" s="23" t="e">
        <f ca="1">VLOOKUP($A9,'120319'!$A:$B,2,0)</f>
        <v>#N/A</v>
      </c>
      <c r="K9" s="23" t="e">
        <f ca="1">VLOOKUP($A9,'190319'!$A:$B,2,0)</f>
        <v>#N/A</v>
      </c>
      <c r="L9" s="23" t="e">
        <f ca="1">VLOOKUP($A9,'260319'!$A:$B,2,0)</f>
        <v>#N/A</v>
      </c>
      <c r="M9" s="23" t="e">
        <f ca="1">VLOOKUP($A9,'020419'!$A:$B,2,0)</f>
        <v>#N/A</v>
      </c>
      <c r="N9" s="23" t="e">
        <f ca="1">VLOOKUP($A9,'090419'!$A:$B,2,0)</f>
        <v>#N/A</v>
      </c>
      <c r="O9" s="23" t="e">
        <f ca="1">VLOOKUP($A9,'160419'!$A:$B,2,0)</f>
        <v>#N/A</v>
      </c>
      <c r="P9" s="23" t="e">
        <f ca="1">VLOOKUP($A9,'230419'!$A:$B,2,0)</f>
        <v>#N/A</v>
      </c>
      <c r="Q9" s="23" t="e">
        <f ca="1">VLOOKUP($A9,'300419'!$A:$B,2,0)</f>
        <v>#N/A</v>
      </c>
      <c r="R9" s="23"/>
      <c r="S9" s="29"/>
      <c r="Z9" s="85">
        <f>VLOOKUP($A9,'150119'!$A:$C,3,0)</f>
        <v>0</v>
      </c>
      <c r="AA9" s="86">
        <f ca="1">VLOOKUP($A9,'220119'!$A:$C,3,0)</f>
        <v>0</v>
      </c>
      <c r="AB9" s="85">
        <f ca="1">VLOOKUP($A9,'290119'!$A:$C,3,0)</f>
        <v>0</v>
      </c>
      <c r="AC9" s="61" t="e">
        <f ca="1">VLOOKUP($A9,'190319'!$A:$C,3,0)</f>
        <v>#N/A</v>
      </c>
      <c r="AD9" s="7" t="e">
        <f ca="1">VLOOKUP($A9,'260319'!$A:$C,3,0)</f>
        <v>#N/A</v>
      </c>
      <c r="AE9" s="7" t="e">
        <f ca="1">VLOOKUP($A9,'020419'!$A:$C,3,0)</f>
        <v>#N/A</v>
      </c>
      <c r="AF9" s="7" t="e">
        <f ca="1">VLOOKUP($A9,'090419'!$A:$C,3,0)</f>
        <v>#N/A</v>
      </c>
      <c r="AG9" s="7" t="e">
        <f ca="1">VLOOKUP($A9,'160419'!$A:$C,3,0)</f>
        <v>#N/A</v>
      </c>
      <c r="AH9" s="7" t="e">
        <f ca="1">VLOOKUP($A9,'230419'!$A:$C,3,0)</f>
        <v>#N/A</v>
      </c>
      <c r="AI9" s="7" t="e">
        <f ca="1">VLOOKUP($A9,'300419'!$A:$C,3,0)</f>
        <v>#N/A</v>
      </c>
      <c r="AJ9" s="7" t="e">
        <f ca="1">VLOOKUP($A9,'260319'!$A:$C,3,0)</f>
        <v>#N/A</v>
      </c>
      <c r="AK9" s="7" t="e">
        <f ca="1">VLOOKUP($A9,'020419'!$A:$C,3,0)</f>
        <v>#N/A</v>
      </c>
      <c r="AL9" s="7" t="e">
        <f ca="1">VLOOKUP($A9,'090419'!$A:$C,3,0)</f>
        <v>#N/A</v>
      </c>
      <c r="AM9" s="7" t="e">
        <f ca="1">VLOOKUP($A9,'160419'!$A:$C,3,0)</f>
        <v>#N/A</v>
      </c>
      <c r="AN9" s="7" t="e">
        <f ca="1">VLOOKUP($A9,'230419'!$A:$C,3,0)</f>
        <v>#N/A</v>
      </c>
      <c r="AO9" s="7" t="e">
        <f ca="1">VLOOKUP($A9,'300419'!$A:$C,3,0)</f>
        <v>#N/A</v>
      </c>
      <c r="AP9" s="11"/>
      <c r="AQ9" s="11"/>
      <c r="AR9" s="11"/>
      <c r="AS9" s="11"/>
      <c r="AT9" s="11"/>
      <c r="AU9" s="11"/>
      <c r="AV9" s="11"/>
      <c r="AW9" s="11"/>
    </row>
    <row r="10" spans="1:49" ht="35.1" customHeight="1" x14ac:dyDescent="0.4">
      <c r="A10" s="27" t="s">
        <v>125</v>
      </c>
      <c r="B10" s="84">
        <f>VLOOKUP($A10,'150119'!$A:$B,2,0)</f>
        <v>0</v>
      </c>
      <c r="C10" s="84">
        <f ca="1">VLOOKUP($A10,'220119'!$A:$B,2,0)</f>
        <v>0</v>
      </c>
      <c r="D10" s="84">
        <f ca="1">VLOOKUP($A10,'290119'!$A:$B,2,0)</f>
        <v>0</v>
      </c>
      <c r="E10" s="23">
        <f ca="1">VLOOKUP($A10,'050219'!$A:$B,2,0)</f>
        <v>0</v>
      </c>
      <c r="F10" s="23">
        <f ca="1">VLOOKUP($A10,'120219'!$A:$B,2,0)</f>
        <v>0</v>
      </c>
      <c r="G10" s="23">
        <f ca="1">VLOOKUP($A10,'190219'!$A:$B,2,0)</f>
        <v>0</v>
      </c>
      <c r="H10" s="23">
        <f ca="1">VLOOKUP($A10,'260219'!$A:$B,2,0)</f>
        <v>0</v>
      </c>
      <c r="I10" s="23">
        <f ca="1">VLOOKUP($A10,'070519'!$A:$B,2,0)</f>
        <v>0</v>
      </c>
      <c r="J10" s="23">
        <f ca="1">VLOOKUP($A10,'120319'!$A:$B,2,0)</f>
        <v>0</v>
      </c>
      <c r="K10" s="23">
        <f ca="1">VLOOKUP($A10,'190319'!$A:$B,2,0)</f>
        <v>0</v>
      </c>
      <c r="L10" s="23">
        <f ca="1">VLOOKUP($A10,'260319'!$A:$B,2,0)</f>
        <v>0</v>
      </c>
      <c r="M10" s="23">
        <f ca="1">VLOOKUP($A10,'020419'!$A:$B,2,0)</f>
        <v>0</v>
      </c>
      <c r="N10" s="23">
        <f ca="1">VLOOKUP($A10,'090419'!$A:$B,2,0)</f>
        <v>0</v>
      </c>
      <c r="O10" s="23">
        <f ca="1">VLOOKUP($A10,'160419'!$A:$B,2,0)</f>
        <v>0</v>
      </c>
      <c r="P10" s="23">
        <f ca="1">VLOOKUP($A10,'230419'!$A:$B,2,0)</f>
        <v>0</v>
      </c>
      <c r="Q10" s="23">
        <f ca="1">VLOOKUP($A10,'300419'!$A:$B,2,0)</f>
        <v>0</v>
      </c>
      <c r="R10" s="23"/>
      <c r="S10" s="29"/>
      <c r="Z10" s="85">
        <f>VLOOKUP($A10,'150119'!$A:$C,3,0)</f>
        <v>0</v>
      </c>
      <c r="AA10" s="86">
        <f ca="1">VLOOKUP($A10,'220119'!$A:$C,3,0)</f>
        <v>2.5810185185185183E-2</v>
      </c>
      <c r="AB10" s="85">
        <f ca="1">VLOOKUP($A10,'290119'!$A:$C,3,0)</f>
        <v>0</v>
      </c>
      <c r="AC10" s="61">
        <f ca="1">VLOOKUP($A10,'190319'!$A:$C,3,0)</f>
        <v>0</v>
      </c>
      <c r="AD10" s="7">
        <f ca="1">VLOOKUP($A10,'260319'!$A:$C,3,0)</f>
        <v>0</v>
      </c>
      <c r="AE10" s="7">
        <f ca="1">VLOOKUP($A10,'020419'!$A:$C,3,0)</f>
        <v>0</v>
      </c>
      <c r="AF10" s="7">
        <f ca="1">VLOOKUP($A10,'090419'!$A:$C,3,0)</f>
        <v>0</v>
      </c>
      <c r="AG10" s="7">
        <f ca="1">VLOOKUP($A10,'160419'!$A:$C,3,0)</f>
        <v>0</v>
      </c>
      <c r="AH10" s="7">
        <f ca="1">VLOOKUP($A10,'230419'!$A:$C,3,0)</f>
        <v>0</v>
      </c>
      <c r="AI10" s="7">
        <f ca="1">VLOOKUP($A10,'300419'!$A:$C,3,0)</f>
        <v>0</v>
      </c>
      <c r="AJ10" s="7">
        <f ca="1">VLOOKUP($A10,'260319'!$A:$C,3,0)</f>
        <v>0</v>
      </c>
      <c r="AK10" s="7">
        <f ca="1">VLOOKUP($A10,'020419'!$A:$C,3,0)</f>
        <v>0</v>
      </c>
      <c r="AL10" s="7">
        <f ca="1">VLOOKUP($A10,'090419'!$A:$C,3,0)</f>
        <v>0</v>
      </c>
      <c r="AM10" s="7">
        <f ca="1">VLOOKUP($A10,'160419'!$A:$C,3,0)</f>
        <v>0</v>
      </c>
      <c r="AN10" s="7">
        <f ca="1">VLOOKUP($A10,'230419'!$A:$C,3,0)</f>
        <v>0</v>
      </c>
      <c r="AO10" s="7">
        <f ca="1">VLOOKUP($A10,'300419'!$A:$C,3,0)</f>
        <v>0</v>
      </c>
      <c r="AP10" s="11"/>
      <c r="AQ10" s="11"/>
      <c r="AR10" s="11"/>
      <c r="AS10" s="11"/>
      <c r="AT10" s="11"/>
      <c r="AU10" s="11"/>
      <c r="AV10" s="11"/>
      <c r="AW10" s="11"/>
    </row>
    <row r="11" spans="1:49" ht="35.1" customHeight="1" x14ac:dyDescent="0.4">
      <c r="A11" s="25" t="s">
        <v>43</v>
      </c>
      <c r="B11" s="84">
        <f>VLOOKUP($A11,'150119'!$A:$B,2,0)</f>
        <v>0</v>
      </c>
      <c r="C11" s="84">
        <f ca="1">VLOOKUP($A11,'220119'!$A:$B,2,0)</f>
        <v>0</v>
      </c>
      <c r="D11" s="84">
        <f ca="1">VLOOKUP($A11,'290119'!$A:$B,2,0)</f>
        <v>0</v>
      </c>
      <c r="E11" s="23">
        <f ca="1">VLOOKUP($A11,'050219'!$A:$B,2,0)</f>
        <v>0</v>
      </c>
      <c r="F11" s="23">
        <f ca="1">VLOOKUP($A11,'120219'!$A:$B,2,0)</f>
        <v>0</v>
      </c>
      <c r="G11" s="23">
        <f ca="1">VLOOKUP($A11,'190219'!$A:$B,2,0)</f>
        <v>0</v>
      </c>
      <c r="H11" s="23">
        <f ca="1">VLOOKUP($A11,'260219'!$A:$B,2,0)</f>
        <v>0</v>
      </c>
      <c r="I11" s="23">
        <f ca="1">VLOOKUP($A11,'070519'!$A:$B,2,0)</f>
        <v>0</v>
      </c>
      <c r="J11" s="23">
        <f ca="1">VLOOKUP($A11,'120319'!$A:$B,2,0)</f>
        <v>0</v>
      </c>
      <c r="K11" s="23">
        <f ca="1">VLOOKUP($A11,'190319'!$A:$B,2,0)</f>
        <v>0</v>
      </c>
      <c r="L11" s="23">
        <f ca="1">VLOOKUP($A11,'260319'!$A:$B,2,0)</f>
        <v>0</v>
      </c>
      <c r="M11" s="23">
        <f ca="1">VLOOKUP($A11,'020419'!$A:$B,2,0)</f>
        <v>0</v>
      </c>
      <c r="N11" s="23">
        <f ca="1">VLOOKUP($A11,'090419'!$A:$B,2,0)</f>
        <v>0</v>
      </c>
      <c r="O11" s="23">
        <f ca="1">VLOOKUP($A11,'160419'!$A:$B,2,0)</f>
        <v>0</v>
      </c>
      <c r="P11" s="23">
        <f ca="1">VLOOKUP($A11,'230419'!$A:$B,2,0)</f>
        <v>0</v>
      </c>
      <c r="Q11" s="23">
        <f ca="1">VLOOKUP($A11,'300419'!$A:$B,2,0)</f>
        <v>0</v>
      </c>
      <c r="R11" s="23"/>
      <c r="S11" s="29"/>
      <c r="Z11" s="85">
        <f>VLOOKUP($A11,'150119'!$A:$C,3,0)</f>
        <v>0</v>
      </c>
      <c r="AA11" s="86">
        <f ca="1">VLOOKUP($A11,'220119'!$A:$C,3,0)</f>
        <v>0</v>
      </c>
      <c r="AB11" s="85">
        <f ca="1">VLOOKUP($A11,'290119'!$A:$C,3,0)</f>
        <v>0</v>
      </c>
      <c r="AC11" s="61">
        <f ca="1">VLOOKUP($A11,'190319'!$A:$C,3,0)</f>
        <v>0</v>
      </c>
      <c r="AD11" s="7">
        <f ca="1">VLOOKUP($A11,'260319'!$A:$C,3,0)</f>
        <v>0</v>
      </c>
      <c r="AE11" s="7">
        <f ca="1">VLOOKUP($A11,'020419'!$A:$C,3,0)</f>
        <v>0</v>
      </c>
      <c r="AF11" s="7">
        <f ca="1">VLOOKUP($A11,'090419'!$A:$C,3,0)</f>
        <v>0</v>
      </c>
      <c r="AG11" s="7">
        <f ca="1">VLOOKUP($A11,'160419'!$A:$C,3,0)</f>
        <v>0</v>
      </c>
      <c r="AH11" s="7">
        <f ca="1">VLOOKUP($A11,'230419'!$A:$C,3,0)</f>
        <v>0</v>
      </c>
      <c r="AI11" s="7">
        <f ca="1">VLOOKUP($A11,'300419'!$A:$C,3,0)</f>
        <v>0</v>
      </c>
      <c r="AJ11" s="7">
        <f ca="1">VLOOKUP($A11,'260319'!$A:$C,3,0)</f>
        <v>0</v>
      </c>
      <c r="AK11" s="7">
        <f ca="1">VLOOKUP($A11,'020419'!$A:$C,3,0)</f>
        <v>0</v>
      </c>
      <c r="AL11" s="7">
        <f ca="1">VLOOKUP($A11,'090419'!$A:$C,3,0)</f>
        <v>0</v>
      </c>
      <c r="AM11" s="7">
        <f ca="1">VLOOKUP($A11,'160419'!$A:$C,3,0)</f>
        <v>0</v>
      </c>
      <c r="AN11" s="7">
        <f ca="1">VLOOKUP($A11,'230419'!$A:$C,3,0)</f>
        <v>0</v>
      </c>
      <c r="AO11" s="7">
        <f ca="1">VLOOKUP($A11,'300419'!$A:$C,3,0)</f>
        <v>0</v>
      </c>
      <c r="AP11" s="11"/>
      <c r="AQ11" s="11"/>
      <c r="AR11" s="11"/>
      <c r="AS11" s="11"/>
      <c r="AT11" s="11"/>
      <c r="AU11" s="11"/>
      <c r="AV11" s="11"/>
      <c r="AW11" s="11"/>
    </row>
    <row r="12" spans="1:49" s="2" customFormat="1" ht="35.1" customHeight="1" x14ac:dyDescent="0.4">
      <c r="A12" s="25" t="s">
        <v>44</v>
      </c>
      <c r="B12" s="84">
        <f>VLOOKUP($A12,'150119'!$A:$B,2,0)</f>
        <v>0</v>
      </c>
      <c r="C12" s="84">
        <f ca="1">VLOOKUP($A12,'220119'!$A:$B,2,0)</f>
        <v>0</v>
      </c>
      <c r="D12" s="84">
        <f ca="1">VLOOKUP($A12,'290119'!$A:$B,2,0)</f>
        <v>0</v>
      </c>
      <c r="E12" s="23">
        <f ca="1">VLOOKUP($A12,'050219'!$A:$B,2,0)</f>
        <v>0</v>
      </c>
      <c r="F12" s="23">
        <f ca="1">VLOOKUP($A12,'120219'!$A:$B,2,0)</f>
        <v>0</v>
      </c>
      <c r="G12" s="23">
        <f ca="1">VLOOKUP($A12,'190219'!$A:$B,2,0)</f>
        <v>0</v>
      </c>
      <c r="H12" s="23">
        <f ca="1">VLOOKUP($A12,'260219'!$A:$B,2,0)</f>
        <v>0</v>
      </c>
      <c r="I12" s="23">
        <f ca="1">VLOOKUP($A12,'070519'!$A:$B,2,0)</f>
        <v>0</v>
      </c>
      <c r="J12" s="23">
        <f ca="1">VLOOKUP($A12,'120319'!$A:$B,2,0)</f>
        <v>0</v>
      </c>
      <c r="K12" s="23">
        <f ca="1">VLOOKUP($A12,'190319'!$A:$B,2,0)</f>
        <v>0</v>
      </c>
      <c r="L12" s="23">
        <f ca="1">VLOOKUP($A12,'260319'!$A:$B,2,0)</f>
        <v>0</v>
      </c>
      <c r="M12" s="23">
        <f ca="1">VLOOKUP($A12,'020419'!$A:$B,2,0)</f>
        <v>0</v>
      </c>
      <c r="N12" s="23">
        <f ca="1">VLOOKUP($A12,'090419'!$A:$B,2,0)</f>
        <v>0</v>
      </c>
      <c r="O12" s="23">
        <f ca="1">VLOOKUP($A12,'160419'!$A:$B,2,0)</f>
        <v>0</v>
      </c>
      <c r="P12" s="23">
        <f ca="1">VLOOKUP($A12,'230419'!$A:$B,2,0)</f>
        <v>0</v>
      </c>
      <c r="Q12" s="23">
        <f ca="1">VLOOKUP($A12,'300419'!$A:$B,2,0)</f>
        <v>0</v>
      </c>
      <c r="R12" s="23"/>
      <c r="S12" s="29"/>
      <c r="T12" s="4"/>
      <c r="Z12" s="85">
        <f>VLOOKUP($A12,'150119'!$A:$C,3,0)</f>
        <v>0</v>
      </c>
      <c r="AA12" s="86">
        <f ca="1">VLOOKUP($A12,'220119'!$A:$C,3,0)</f>
        <v>0</v>
      </c>
      <c r="AB12" s="85">
        <f ca="1">VLOOKUP($A12,'290119'!$A:$C,3,0)</f>
        <v>0</v>
      </c>
      <c r="AC12" s="61">
        <f ca="1">VLOOKUP($A12,'190319'!$A:$C,3,0)</f>
        <v>0</v>
      </c>
      <c r="AD12" s="7">
        <f ca="1">VLOOKUP($A12,'260319'!$A:$C,3,0)</f>
        <v>0</v>
      </c>
      <c r="AE12" s="7">
        <f ca="1">VLOOKUP($A12,'020419'!$A:$C,3,0)</f>
        <v>0</v>
      </c>
      <c r="AF12" s="7">
        <f ca="1">VLOOKUP($A12,'090419'!$A:$C,3,0)</f>
        <v>0</v>
      </c>
      <c r="AG12" s="7">
        <f ca="1">VLOOKUP($A12,'160419'!$A:$C,3,0)</f>
        <v>0</v>
      </c>
      <c r="AH12" s="7">
        <f ca="1">VLOOKUP($A12,'230419'!$A:$C,3,0)</f>
        <v>0</v>
      </c>
      <c r="AI12" s="7">
        <f ca="1">VLOOKUP($A12,'300419'!$A:$C,3,0)</f>
        <v>0</v>
      </c>
      <c r="AJ12" s="7">
        <f ca="1">VLOOKUP($A12,'260319'!$A:$C,3,0)</f>
        <v>0</v>
      </c>
      <c r="AK12" s="7">
        <f ca="1">VLOOKUP($A12,'020419'!$A:$C,3,0)</f>
        <v>0</v>
      </c>
      <c r="AL12" s="7">
        <f ca="1">VLOOKUP($A12,'090419'!$A:$C,3,0)</f>
        <v>0</v>
      </c>
      <c r="AM12" s="7">
        <f ca="1">VLOOKUP($A12,'160419'!$A:$C,3,0)</f>
        <v>0</v>
      </c>
      <c r="AN12" s="7">
        <f ca="1">VLOOKUP($A12,'230419'!$A:$C,3,0)</f>
        <v>0</v>
      </c>
      <c r="AO12" s="7">
        <f ca="1">VLOOKUP($A12,'300419'!$A:$C,3,0)</f>
        <v>0</v>
      </c>
      <c r="AP12" s="11"/>
      <c r="AQ12" s="11"/>
      <c r="AR12" s="11"/>
      <c r="AS12" s="11"/>
      <c r="AT12" s="11"/>
      <c r="AU12" s="11"/>
      <c r="AV12" s="11"/>
      <c r="AW12" s="11"/>
    </row>
    <row r="13" spans="1:49" s="2" customFormat="1" ht="35.1" customHeight="1" x14ac:dyDescent="0.4">
      <c r="A13" s="27" t="s">
        <v>172</v>
      </c>
      <c r="B13" s="84">
        <f>VLOOKUP($A13,'150119'!$A:$B,2,0)</f>
        <v>0</v>
      </c>
      <c r="C13" s="84">
        <f ca="1">VLOOKUP($A13,'220119'!$A:$B,2,0)</f>
        <v>0</v>
      </c>
      <c r="D13" s="84">
        <f ca="1">VLOOKUP($A13,'290119'!$A:$B,2,0)</f>
        <v>0</v>
      </c>
      <c r="E13" s="23">
        <f ca="1">VLOOKUP($A13,'050219'!$A:$B,2,0)</f>
        <v>0</v>
      </c>
      <c r="F13" s="23">
        <f ca="1">VLOOKUP($A13,'120219'!$A:$B,2,0)</f>
        <v>0</v>
      </c>
      <c r="G13" s="23">
        <f ca="1">VLOOKUP($A13,'190219'!$A:$B,2,0)</f>
        <v>0</v>
      </c>
      <c r="H13" s="23">
        <f ca="1">VLOOKUP($A13,'260219'!$A:$B,2,0)</f>
        <v>0</v>
      </c>
      <c r="I13" s="23">
        <f ca="1">VLOOKUP($A13,'070519'!$A:$B,2,0)</f>
        <v>0</v>
      </c>
      <c r="J13" s="23">
        <f ca="1">VLOOKUP($A13,'120319'!$A:$B,2,0)</f>
        <v>0</v>
      </c>
      <c r="K13" s="23">
        <f ca="1">VLOOKUP($A13,'190319'!$A:$B,2,0)</f>
        <v>0</v>
      </c>
      <c r="L13" s="23">
        <f ca="1">VLOOKUP($A13,'260319'!$A:$B,2,0)</f>
        <v>0</v>
      </c>
      <c r="M13" s="23">
        <f ca="1">VLOOKUP($A13,'020419'!$A:$B,2,0)</f>
        <v>0</v>
      </c>
      <c r="N13" s="23">
        <f ca="1">VLOOKUP($A13,'090419'!$A:$B,2,0)</f>
        <v>0</v>
      </c>
      <c r="O13" s="23">
        <f ca="1">VLOOKUP($A13,'160419'!$A:$B,2,0)</f>
        <v>0</v>
      </c>
      <c r="P13" s="23">
        <f ca="1">VLOOKUP($A13,'230419'!$A:$B,2,0)</f>
        <v>0</v>
      </c>
      <c r="Q13" s="23">
        <f ca="1">VLOOKUP($A13,'300419'!$A:$B,2,0)</f>
        <v>0</v>
      </c>
      <c r="R13" s="23"/>
      <c r="S13" s="29"/>
      <c r="T13" s="4"/>
      <c r="Z13" s="85">
        <f>VLOOKUP($A13,'150119'!$A:$C,3,0)</f>
        <v>0</v>
      </c>
      <c r="AA13" s="86">
        <f ca="1">VLOOKUP($A13,'220119'!$A:$C,3,0)</f>
        <v>0</v>
      </c>
      <c r="AB13" s="85">
        <f ca="1">VLOOKUP($A13,'290119'!$A:$C,3,0)</f>
        <v>0</v>
      </c>
      <c r="AC13" s="61">
        <f ca="1">VLOOKUP($A13,'190319'!$A:$C,3,0)</f>
        <v>0</v>
      </c>
      <c r="AD13" s="7">
        <f ca="1">VLOOKUP($A13,'260319'!$A:$C,3,0)</f>
        <v>0</v>
      </c>
      <c r="AE13" s="7">
        <f ca="1">VLOOKUP($A13,'020419'!$A:$C,3,0)</f>
        <v>0</v>
      </c>
      <c r="AF13" s="7">
        <f ca="1">VLOOKUP($A13,'090419'!$A:$C,3,0)</f>
        <v>0</v>
      </c>
      <c r="AG13" s="7">
        <f ca="1">VLOOKUP($A13,'160419'!$A:$C,3,0)</f>
        <v>0</v>
      </c>
      <c r="AH13" s="7">
        <f ca="1">VLOOKUP($A13,'230419'!$A:$C,3,0)</f>
        <v>0</v>
      </c>
      <c r="AI13" s="7">
        <f ca="1">VLOOKUP($A13,'300419'!$A:$C,3,0)</f>
        <v>0</v>
      </c>
      <c r="AJ13" s="7">
        <f ca="1">VLOOKUP($A13,'260319'!$A:$C,3,0)</f>
        <v>0</v>
      </c>
      <c r="AK13" s="7">
        <f ca="1">VLOOKUP($A13,'020419'!$A:$C,3,0)</f>
        <v>0</v>
      </c>
      <c r="AL13" s="7">
        <f ca="1">VLOOKUP($A13,'090419'!$A:$C,3,0)</f>
        <v>0</v>
      </c>
      <c r="AM13" s="7">
        <f ca="1">VLOOKUP($A13,'160419'!$A:$C,3,0)</f>
        <v>0</v>
      </c>
      <c r="AN13" s="7">
        <f ca="1">VLOOKUP($A13,'230419'!$A:$C,3,0)</f>
        <v>0</v>
      </c>
      <c r="AO13" s="7">
        <f ca="1">VLOOKUP($A13,'300419'!$A:$C,3,0)</f>
        <v>0</v>
      </c>
      <c r="AP13" s="11"/>
      <c r="AQ13" s="11"/>
      <c r="AR13" s="11"/>
      <c r="AS13" s="11"/>
      <c r="AT13" s="11"/>
      <c r="AU13" s="11"/>
      <c r="AV13" s="11"/>
      <c r="AW13" s="11"/>
    </row>
    <row r="14" spans="1:49" ht="35.1" customHeight="1" x14ac:dyDescent="0.4">
      <c r="A14" s="27" t="s">
        <v>155</v>
      </c>
      <c r="B14" s="84">
        <f>VLOOKUP($A14,'150119'!$A:$B,2,0)</f>
        <v>0</v>
      </c>
      <c r="C14" s="84">
        <f ca="1">VLOOKUP($A14,'220119'!$A:$B,2,0)</f>
        <v>0</v>
      </c>
      <c r="D14" s="84">
        <f ca="1">VLOOKUP($A14,'290119'!$A:$B,2,0)</f>
        <v>0</v>
      </c>
      <c r="E14" s="23">
        <f ca="1">VLOOKUP($A14,'050219'!$A:$B,2,0)</f>
        <v>0</v>
      </c>
      <c r="F14" s="23">
        <f ca="1">VLOOKUP($A14,'120219'!$A:$B,2,0)</f>
        <v>0</v>
      </c>
      <c r="G14" s="23">
        <f ca="1">VLOOKUP($A14,'190219'!$A:$B,2,0)</f>
        <v>0</v>
      </c>
      <c r="H14" s="23">
        <f ca="1">VLOOKUP($A14,'260219'!$A:$B,2,0)</f>
        <v>0</v>
      </c>
      <c r="I14" s="23">
        <f ca="1">VLOOKUP($A14,'070519'!$A:$B,2,0)</f>
        <v>0</v>
      </c>
      <c r="J14" s="23">
        <f ca="1">VLOOKUP($A14,'120319'!$A:$B,2,0)</f>
        <v>0</v>
      </c>
      <c r="K14" s="23">
        <f ca="1">VLOOKUP($A14,'190319'!$A:$B,2,0)</f>
        <v>0</v>
      </c>
      <c r="L14" s="23">
        <f ca="1">VLOOKUP($A14,'260319'!$A:$B,2,0)</f>
        <v>0</v>
      </c>
      <c r="M14" s="23">
        <f ca="1">VLOOKUP($A14,'020419'!$A:$B,2,0)</f>
        <v>0</v>
      </c>
      <c r="N14" s="23">
        <f ca="1">VLOOKUP($A14,'090419'!$A:$B,2,0)</f>
        <v>0</v>
      </c>
      <c r="O14" s="23">
        <f ca="1">VLOOKUP($A14,'160419'!$A:$B,2,0)</f>
        <v>0</v>
      </c>
      <c r="P14" s="23">
        <f ca="1">VLOOKUP($A14,'230419'!$A:$B,2,0)</f>
        <v>0</v>
      </c>
      <c r="Q14" s="23">
        <f ca="1">VLOOKUP($A14,'300419'!$A:$B,2,0)</f>
        <v>0</v>
      </c>
      <c r="R14" s="23"/>
      <c r="S14" s="29"/>
      <c r="Z14" s="85">
        <f>VLOOKUP($A14,'150119'!$A:$C,3,0)</f>
        <v>0</v>
      </c>
      <c r="AA14" s="86">
        <f ca="1">VLOOKUP($A14,'220119'!$A:$C,3,0)</f>
        <v>0</v>
      </c>
      <c r="AB14" s="85">
        <f ca="1">VLOOKUP($A14,'290119'!$A:$C,3,0)</f>
        <v>0</v>
      </c>
      <c r="AC14" s="61">
        <f ca="1">VLOOKUP($A14,'190319'!$A:$C,3,0)</f>
        <v>0</v>
      </c>
      <c r="AD14" s="7">
        <f ca="1">VLOOKUP($A14,'260319'!$A:$C,3,0)</f>
        <v>0</v>
      </c>
      <c r="AE14" s="7">
        <f ca="1">VLOOKUP($A14,'020419'!$A:$C,3,0)</f>
        <v>0</v>
      </c>
      <c r="AF14" s="7">
        <f ca="1">VLOOKUP($A14,'090419'!$A:$C,3,0)</f>
        <v>0</v>
      </c>
      <c r="AG14" s="7">
        <f ca="1">VLOOKUP($A14,'160419'!$A:$C,3,0)</f>
        <v>0</v>
      </c>
      <c r="AH14" s="7">
        <f ca="1">VLOOKUP($A14,'230419'!$A:$C,3,0)</f>
        <v>0</v>
      </c>
      <c r="AI14" s="7">
        <f ca="1">VLOOKUP($A14,'300419'!$A:$C,3,0)</f>
        <v>0</v>
      </c>
      <c r="AJ14" s="7">
        <f ca="1">VLOOKUP($A14,'260319'!$A:$C,3,0)</f>
        <v>0</v>
      </c>
      <c r="AK14" s="7">
        <f ca="1">VLOOKUP($A14,'020419'!$A:$C,3,0)</f>
        <v>0</v>
      </c>
      <c r="AL14" s="7">
        <f ca="1">VLOOKUP($A14,'090419'!$A:$C,3,0)</f>
        <v>0</v>
      </c>
      <c r="AM14" s="7">
        <f ca="1">VLOOKUP($A14,'160419'!$A:$C,3,0)</f>
        <v>0</v>
      </c>
      <c r="AN14" s="7">
        <f ca="1">VLOOKUP($A14,'230419'!$A:$C,3,0)</f>
        <v>0</v>
      </c>
      <c r="AO14" s="7">
        <f ca="1">VLOOKUP($A14,'300419'!$A:$C,3,0)</f>
        <v>0</v>
      </c>
      <c r="AP14" s="11"/>
      <c r="AQ14" s="11"/>
      <c r="AR14" s="11"/>
      <c r="AS14" s="11"/>
      <c r="AT14" s="11"/>
      <c r="AU14" s="11"/>
      <c r="AV14" s="11"/>
      <c r="AW14" s="11"/>
    </row>
    <row r="15" spans="1:49" ht="35.1" customHeight="1" x14ac:dyDescent="0.4">
      <c r="A15" s="27" t="s">
        <v>3</v>
      </c>
      <c r="B15" s="84">
        <f>VLOOKUP($A15,'150119'!$A:$B,2,0)</f>
        <v>0</v>
      </c>
      <c r="C15" s="84">
        <f ca="1">VLOOKUP($A15,'220119'!$A:$B,2,0)</f>
        <v>0</v>
      </c>
      <c r="D15" s="84">
        <f ca="1">VLOOKUP($A15,'290119'!$A:$B,2,0)</f>
        <v>0</v>
      </c>
      <c r="E15" s="23">
        <f ca="1">VLOOKUP($A15,'050219'!$A:$B,2,0)</f>
        <v>0</v>
      </c>
      <c r="F15" s="23">
        <f ca="1">VLOOKUP($A15,'120219'!$A:$B,2,0)</f>
        <v>0</v>
      </c>
      <c r="G15" s="23">
        <f ca="1">VLOOKUP($A15,'190219'!$A:$B,2,0)</f>
        <v>0</v>
      </c>
      <c r="H15" s="23">
        <f ca="1">VLOOKUP($A15,'260219'!$A:$B,2,0)</f>
        <v>0</v>
      </c>
      <c r="I15" s="23">
        <f ca="1">VLOOKUP($A15,'070519'!$A:$B,2,0)</f>
        <v>0</v>
      </c>
      <c r="J15" s="23">
        <f ca="1">VLOOKUP($A15,'120319'!$A:$B,2,0)</f>
        <v>0</v>
      </c>
      <c r="K15" s="23">
        <f ca="1">VLOOKUP($A15,'190319'!$A:$B,2,0)</f>
        <v>0</v>
      </c>
      <c r="L15" s="23">
        <f ca="1">VLOOKUP($A15,'260319'!$A:$B,2,0)</f>
        <v>0</v>
      </c>
      <c r="M15" s="23">
        <f ca="1">VLOOKUP($A15,'020419'!$A:$B,2,0)</f>
        <v>0</v>
      </c>
      <c r="N15" s="23">
        <f ca="1">VLOOKUP($A15,'090419'!$A:$B,2,0)</f>
        <v>0</v>
      </c>
      <c r="O15" s="23">
        <f ca="1">VLOOKUP($A15,'160419'!$A:$B,2,0)</f>
        <v>0</v>
      </c>
      <c r="P15" s="23">
        <f ca="1">VLOOKUP($A15,'230419'!$A:$B,2,0)</f>
        <v>0</v>
      </c>
      <c r="Q15" s="23">
        <f ca="1">VLOOKUP($A15,'300419'!$A:$B,2,0)</f>
        <v>0</v>
      </c>
      <c r="R15" s="23"/>
      <c r="S15" s="29"/>
      <c r="Z15" s="85">
        <f>VLOOKUP($A15,'150119'!$A:$C,3,0)</f>
        <v>0</v>
      </c>
      <c r="AA15" s="86">
        <f ca="1">VLOOKUP($A15,'220119'!$A:$C,3,0)</f>
        <v>0</v>
      </c>
      <c r="AB15" s="85">
        <f ca="1">VLOOKUP($A15,'290119'!$A:$C,3,0)</f>
        <v>0</v>
      </c>
      <c r="AC15" s="61">
        <f ca="1">VLOOKUP($A15,'190319'!$A:$C,3,0)</f>
        <v>0</v>
      </c>
      <c r="AD15" s="7">
        <f ca="1">VLOOKUP($A15,'260319'!$A:$C,3,0)</f>
        <v>0</v>
      </c>
      <c r="AE15" s="7">
        <f ca="1">VLOOKUP($A15,'020419'!$A:$C,3,0)</f>
        <v>0</v>
      </c>
      <c r="AF15" s="7">
        <f ca="1">VLOOKUP($A15,'090419'!$A:$C,3,0)</f>
        <v>0</v>
      </c>
      <c r="AG15" s="7">
        <f ca="1">VLOOKUP($A15,'160419'!$A:$C,3,0)</f>
        <v>0</v>
      </c>
      <c r="AH15" s="7">
        <f ca="1">VLOOKUP($A15,'230419'!$A:$C,3,0)</f>
        <v>0</v>
      </c>
      <c r="AI15" s="7">
        <f ca="1">VLOOKUP($A15,'300419'!$A:$C,3,0)</f>
        <v>0</v>
      </c>
      <c r="AJ15" s="7">
        <f ca="1">VLOOKUP($A15,'260319'!$A:$C,3,0)</f>
        <v>0</v>
      </c>
      <c r="AK15" s="7">
        <f ca="1">VLOOKUP($A15,'020419'!$A:$C,3,0)</f>
        <v>0</v>
      </c>
      <c r="AL15" s="7">
        <f ca="1">VLOOKUP($A15,'090419'!$A:$C,3,0)</f>
        <v>0</v>
      </c>
      <c r="AM15" s="7">
        <f ca="1">VLOOKUP($A15,'160419'!$A:$C,3,0)</f>
        <v>0</v>
      </c>
      <c r="AN15" s="7">
        <f ca="1">VLOOKUP($A15,'230419'!$A:$C,3,0)</f>
        <v>0</v>
      </c>
      <c r="AO15" s="7">
        <f ca="1">VLOOKUP($A15,'300419'!$A:$C,3,0)</f>
        <v>0</v>
      </c>
      <c r="AP15" s="11"/>
      <c r="AQ15" s="11"/>
      <c r="AR15" s="11"/>
      <c r="AS15" s="11"/>
      <c r="AT15" s="11"/>
      <c r="AU15" s="11"/>
      <c r="AV15" s="11"/>
      <c r="AW15" s="11"/>
    </row>
    <row r="16" spans="1:49" ht="35.1" customHeight="1" x14ac:dyDescent="0.4">
      <c r="A16" s="27" t="s">
        <v>45</v>
      </c>
      <c r="B16" s="84">
        <f>VLOOKUP($A16,'150119'!$A:$B,2,0)</f>
        <v>0</v>
      </c>
      <c r="C16" s="84">
        <f ca="1">VLOOKUP($A16,'220119'!$A:$B,2,0)</f>
        <v>0</v>
      </c>
      <c r="D16" s="84">
        <f ca="1">VLOOKUP($A16,'290119'!$A:$B,2,0)</f>
        <v>0</v>
      </c>
      <c r="E16" s="23">
        <f ca="1">VLOOKUP($A16,'050219'!$A:$B,2,0)</f>
        <v>0</v>
      </c>
      <c r="F16" s="23">
        <f ca="1">VLOOKUP($A16,'120219'!$A:$B,2,0)</f>
        <v>0</v>
      </c>
      <c r="G16" s="23">
        <f ca="1">VLOOKUP($A16,'190219'!$A:$B,2,0)</f>
        <v>0</v>
      </c>
      <c r="H16" s="23">
        <f ca="1">VLOOKUP($A16,'260219'!$A:$B,2,0)</f>
        <v>0</v>
      </c>
      <c r="I16" s="23">
        <f ca="1">VLOOKUP($A16,'070519'!$A:$B,2,0)</f>
        <v>0</v>
      </c>
      <c r="J16" s="23">
        <f ca="1">VLOOKUP($A16,'120319'!$A:$B,2,0)</f>
        <v>0</v>
      </c>
      <c r="K16" s="23">
        <f ca="1">VLOOKUP($A16,'190319'!$A:$B,2,0)</f>
        <v>0</v>
      </c>
      <c r="L16" s="23">
        <f ca="1">VLOOKUP($A16,'260319'!$A:$B,2,0)</f>
        <v>0</v>
      </c>
      <c r="M16" s="23">
        <f ca="1">VLOOKUP($A16,'020419'!$A:$B,2,0)</f>
        <v>0</v>
      </c>
      <c r="N16" s="23">
        <f ca="1">VLOOKUP($A16,'090419'!$A:$B,2,0)</f>
        <v>0</v>
      </c>
      <c r="O16" s="23">
        <f ca="1">VLOOKUP($A16,'160419'!$A:$B,2,0)</f>
        <v>0</v>
      </c>
      <c r="P16" s="23">
        <f ca="1">VLOOKUP($A16,'230419'!$A:$B,2,0)</f>
        <v>0</v>
      </c>
      <c r="Q16" s="23">
        <f ca="1">VLOOKUP($A16,'300419'!$A:$B,2,0)</f>
        <v>0</v>
      </c>
      <c r="R16" s="23"/>
      <c r="S16" s="29"/>
      <c r="Z16" s="85">
        <f>VLOOKUP($A16,'150119'!$A:$C,3,0)</f>
        <v>0</v>
      </c>
      <c r="AA16" s="86">
        <f ca="1">VLOOKUP($A16,'220119'!$A:$C,3,0)</f>
        <v>0</v>
      </c>
      <c r="AB16" s="85">
        <f ca="1">VLOOKUP($A16,'290119'!$A:$C,3,0)</f>
        <v>0</v>
      </c>
      <c r="AC16" s="61">
        <f ca="1">VLOOKUP($A16,'190319'!$A:$C,3,0)</f>
        <v>0</v>
      </c>
      <c r="AD16" s="7">
        <f ca="1">VLOOKUP($A16,'260319'!$A:$C,3,0)</f>
        <v>0</v>
      </c>
      <c r="AE16" s="7">
        <f ca="1">VLOOKUP($A16,'020419'!$A:$C,3,0)</f>
        <v>0</v>
      </c>
      <c r="AF16" s="7">
        <f ca="1">VLOOKUP($A16,'090419'!$A:$C,3,0)</f>
        <v>0</v>
      </c>
      <c r="AG16" s="7">
        <f ca="1">VLOOKUP($A16,'160419'!$A:$C,3,0)</f>
        <v>0</v>
      </c>
      <c r="AH16" s="7">
        <f ca="1">VLOOKUP($A16,'230419'!$A:$C,3,0)</f>
        <v>0</v>
      </c>
      <c r="AI16" s="7">
        <f ca="1">VLOOKUP($A16,'300419'!$A:$C,3,0)</f>
        <v>0</v>
      </c>
      <c r="AJ16" s="7">
        <f ca="1">VLOOKUP($A16,'260319'!$A:$C,3,0)</f>
        <v>0</v>
      </c>
      <c r="AK16" s="7">
        <f ca="1">VLOOKUP($A16,'020419'!$A:$C,3,0)</f>
        <v>0</v>
      </c>
      <c r="AL16" s="7">
        <f ca="1">VLOOKUP($A16,'090419'!$A:$C,3,0)</f>
        <v>0</v>
      </c>
      <c r="AM16" s="7">
        <f ca="1">VLOOKUP($A16,'160419'!$A:$C,3,0)</f>
        <v>0</v>
      </c>
      <c r="AN16" s="7">
        <f ca="1">VLOOKUP($A16,'230419'!$A:$C,3,0)</f>
        <v>0</v>
      </c>
      <c r="AO16" s="7">
        <f ca="1">VLOOKUP($A16,'300419'!$A:$C,3,0)</f>
        <v>0</v>
      </c>
      <c r="AP16" s="11"/>
      <c r="AQ16" s="11"/>
      <c r="AR16" s="11"/>
      <c r="AS16" s="11"/>
      <c r="AT16" s="11"/>
      <c r="AU16" s="11"/>
      <c r="AV16" s="11"/>
      <c r="AW16" s="11"/>
    </row>
    <row r="17" spans="1:49" ht="35.1" customHeight="1" x14ac:dyDescent="0.4">
      <c r="A17" s="27" t="s">
        <v>46</v>
      </c>
      <c r="B17" s="84">
        <f>VLOOKUP($A17,'150119'!$A:$B,2,0)</f>
        <v>0</v>
      </c>
      <c r="C17" s="84">
        <f ca="1">VLOOKUP($A17,'220119'!$A:$B,2,0)</f>
        <v>0</v>
      </c>
      <c r="D17" s="84">
        <f ca="1">VLOOKUP($A17,'290119'!$A:$B,2,0)</f>
        <v>0</v>
      </c>
      <c r="E17" s="23">
        <f ca="1">VLOOKUP($A17,'050219'!$A:$B,2,0)</f>
        <v>0</v>
      </c>
      <c r="F17" s="23">
        <f ca="1">VLOOKUP($A17,'120219'!$A:$B,2,0)</f>
        <v>0</v>
      </c>
      <c r="G17" s="23">
        <f ca="1">VLOOKUP($A17,'190219'!$A:$B,2,0)</f>
        <v>0</v>
      </c>
      <c r="H17" s="23">
        <f ca="1">VLOOKUP($A17,'260219'!$A:$B,2,0)</f>
        <v>0</v>
      </c>
      <c r="I17" s="23">
        <f ca="1">VLOOKUP($A17,'070519'!$A:$B,2,0)</f>
        <v>0</v>
      </c>
      <c r="J17" s="23">
        <f ca="1">VLOOKUP($A17,'120319'!$A:$B,2,0)</f>
        <v>0</v>
      </c>
      <c r="K17" s="23">
        <f ca="1">VLOOKUP($A17,'190319'!$A:$B,2,0)</f>
        <v>0</v>
      </c>
      <c r="L17" s="23">
        <f ca="1">VLOOKUP($A17,'260319'!$A:$B,2,0)</f>
        <v>0</v>
      </c>
      <c r="M17" s="23">
        <f ca="1">VLOOKUP($A17,'020419'!$A:$B,2,0)</f>
        <v>0</v>
      </c>
      <c r="N17" s="23">
        <f ca="1">VLOOKUP($A17,'090419'!$A:$B,2,0)</f>
        <v>0</v>
      </c>
      <c r="O17" s="23">
        <f ca="1">VLOOKUP($A17,'160419'!$A:$B,2,0)</f>
        <v>0</v>
      </c>
      <c r="P17" s="23">
        <f ca="1">VLOOKUP($A17,'230419'!$A:$B,2,0)</f>
        <v>0</v>
      </c>
      <c r="Q17" s="23">
        <f ca="1">VLOOKUP($A17,'300419'!$A:$B,2,0)</f>
        <v>0</v>
      </c>
      <c r="R17" s="23"/>
      <c r="S17" s="28"/>
      <c r="Z17" s="85">
        <f>VLOOKUP($A17,'150119'!$A:$C,3,0)</f>
        <v>0</v>
      </c>
      <c r="AA17" s="86">
        <f ca="1">VLOOKUP($A17,'220119'!$A:$C,3,0)</f>
        <v>0</v>
      </c>
      <c r="AB17" s="85">
        <f ca="1">VLOOKUP($A17,'290119'!$A:$C,3,0)</f>
        <v>0</v>
      </c>
      <c r="AC17" s="61">
        <f ca="1">VLOOKUP($A17,'190319'!$A:$C,3,0)</f>
        <v>0</v>
      </c>
      <c r="AD17" s="7">
        <f ca="1">VLOOKUP($A17,'260319'!$A:$C,3,0)</f>
        <v>0</v>
      </c>
      <c r="AE17" s="7">
        <f ca="1">VLOOKUP($A17,'020419'!$A:$C,3,0)</f>
        <v>0</v>
      </c>
      <c r="AF17" s="7">
        <f ca="1">VLOOKUP($A17,'090419'!$A:$C,3,0)</f>
        <v>0</v>
      </c>
      <c r="AG17" s="7">
        <f ca="1">VLOOKUP($A17,'160419'!$A:$C,3,0)</f>
        <v>0</v>
      </c>
      <c r="AH17" s="7">
        <f ca="1">VLOOKUP($A17,'230419'!$A:$C,3,0)</f>
        <v>0</v>
      </c>
      <c r="AI17" s="7">
        <f ca="1">VLOOKUP($A17,'300419'!$A:$C,3,0)</f>
        <v>0</v>
      </c>
      <c r="AJ17" s="7">
        <f ca="1">VLOOKUP($A17,'260319'!$A:$C,3,0)</f>
        <v>0</v>
      </c>
      <c r="AK17" s="7">
        <f ca="1">VLOOKUP($A17,'020419'!$A:$C,3,0)</f>
        <v>0</v>
      </c>
      <c r="AL17" s="7">
        <f ca="1">VLOOKUP($A17,'090419'!$A:$C,3,0)</f>
        <v>0</v>
      </c>
      <c r="AM17" s="7">
        <f ca="1">VLOOKUP($A17,'160419'!$A:$C,3,0)</f>
        <v>0</v>
      </c>
      <c r="AN17" s="7">
        <f ca="1">VLOOKUP($A17,'230419'!$A:$C,3,0)</f>
        <v>0</v>
      </c>
      <c r="AO17" s="7">
        <f ca="1">VLOOKUP($A17,'300419'!$A:$C,3,0)</f>
        <v>0</v>
      </c>
      <c r="AP17" s="10"/>
      <c r="AQ17" s="10"/>
      <c r="AR17" s="10"/>
      <c r="AS17" s="10"/>
      <c r="AT17" s="10"/>
      <c r="AU17" s="10"/>
      <c r="AV17" s="10"/>
      <c r="AW17" s="10"/>
    </row>
    <row r="18" spans="1:49" ht="35.1" customHeight="1" x14ac:dyDescent="0.4">
      <c r="A18" s="27" t="s">
        <v>47</v>
      </c>
      <c r="B18" s="84">
        <f>VLOOKUP($A18,'150119'!$A:$B,2,0)</f>
        <v>0</v>
      </c>
      <c r="C18" s="84">
        <f ca="1">VLOOKUP($A18,'220119'!$A:$B,2,0)</f>
        <v>0</v>
      </c>
      <c r="D18" s="84">
        <f ca="1">VLOOKUP($A18,'290119'!$A:$B,2,0)</f>
        <v>0</v>
      </c>
      <c r="E18" s="23">
        <f ca="1">VLOOKUP($A18,'050219'!$A:$B,2,0)</f>
        <v>0</v>
      </c>
      <c r="F18" s="23">
        <f ca="1">VLOOKUP($A18,'120219'!$A:$B,2,0)</f>
        <v>0</v>
      </c>
      <c r="G18" s="23">
        <f ca="1">VLOOKUP($A18,'190219'!$A:$B,2,0)</f>
        <v>0</v>
      </c>
      <c r="H18" s="23">
        <f ca="1">VLOOKUP($A18,'260219'!$A:$B,2,0)</f>
        <v>0</v>
      </c>
      <c r="I18" s="23">
        <f ca="1">VLOOKUP($A18,'070519'!$A:$B,2,0)</f>
        <v>0</v>
      </c>
      <c r="J18" s="23">
        <f ca="1">VLOOKUP($A18,'120319'!$A:$B,2,0)</f>
        <v>0</v>
      </c>
      <c r="K18" s="23">
        <f ca="1">VLOOKUP($A18,'190319'!$A:$B,2,0)</f>
        <v>0</v>
      </c>
      <c r="L18" s="23">
        <f ca="1">VLOOKUP($A18,'260319'!$A:$B,2,0)</f>
        <v>0</v>
      </c>
      <c r="M18" s="23">
        <f ca="1">VLOOKUP($A18,'020419'!$A:$B,2,0)</f>
        <v>0</v>
      </c>
      <c r="N18" s="23">
        <f ca="1">VLOOKUP($A18,'090419'!$A:$B,2,0)</f>
        <v>0</v>
      </c>
      <c r="O18" s="23">
        <f ca="1">VLOOKUP($A18,'160419'!$A:$B,2,0)</f>
        <v>0</v>
      </c>
      <c r="P18" s="23">
        <f ca="1">VLOOKUP($A18,'230419'!$A:$B,2,0)</f>
        <v>0</v>
      </c>
      <c r="Q18" s="23">
        <f ca="1">VLOOKUP($A18,'300419'!$A:$B,2,0)</f>
        <v>0</v>
      </c>
      <c r="R18" s="23"/>
      <c r="S18" s="28"/>
      <c r="Z18" s="85">
        <f>VLOOKUP($A18,'150119'!$A:$C,3,0)</f>
        <v>0</v>
      </c>
      <c r="AA18" s="86">
        <f ca="1">VLOOKUP($A18,'220119'!$A:$C,3,0)</f>
        <v>0</v>
      </c>
      <c r="AB18" s="85">
        <f ca="1">VLOOKUP($A18,'290119'!$A:$C,3,0)</f>
        <v>0</v>
      </c>
      <c r="AC18" s="61">
        <f ca="1">VLOOKUP($A18,'190319'!$A:$C,3,0)</f>
        <v>0</v>
      </c>
      <c r="AD18" s="7">
        <f ca="1">VLOOKUP($A18,'260319'!$A:$C,3,0)</f>
        <v>0</v>
      </c>
      <c r="AE18" s="7">
        <f ca="1">VLOOKUP($A18,'020419'!$A:$C,3,0)</f>
        <v>0</v>
      </c>
      <c r="AF18" s="7">
        <f ca="1">VLOOKUP($A18,'090419'!$A:$C,3,0)</f>
        <v>0</v>
      </c>
      <c r="AG18" s="7">
        <f ca="1">VLOOKUP($A18,'160419'!$A:$C,3,0)</f>
        <v>0</v>
      </c>
      <c r="AH18" s="7">
        <f ca="1">VLOOKUP($A18,'230419'!$A:$C,3,0)</f>
        <v>0</v>
      </c>
      <c r="AI18" s="7">
        <f ca="1">VLOOKUP($A18,'300419'!$A:$C,3,0)</f>
        <v>0</v>
      </c>
      <c r="AJ18" s="7">
        <f ca="1">VLOOKUP($A18,'260319'!$A:$C,3,0)</f>
        <v>0</v>
      </c>
      <c r="AK18" s="7">
        <f ca="1">VLOOKUP($A18,'020419'!$A:$C,3,0)</f>
        <v>0</v>
      </c>
      <c r="AL18" s="7">
        <f ca="1">VLOOKUP($A18,'090419'!$A:$C,3,0)</f>
        <v>0</v>
      </c>
      <c r="AM18" s="7">
        <f ca="1">VLOOKUP($A18,'160419'!$A:$C,3,0)</f>
        <v>0</v>
      </c>
      <c r="AN18" s="7">
        <f ca="1">VLOOKUP($A18,'230419'!$A:$C,3,0)</f>
        <v>0</v>
      </c>
      <c r="AO18" s="7">
        <f ca="1">VLOOKUP($A18,'300419'!$A:$C,3,0)</f>
        <v>0</v>
      </c>
      <c r="AP18" s="10"/>
      <c r="AQ18" s="10"/>
      <c r="AR18" s="10"/>
      <c r="AS18" s="10"/>
      <c r="AT18" s="10"/>
      <c r="AU18" s="10"/>
      <c r="AV18" s="10"/>
      <c r="AW18" s="10"/>
    </row>
    <row r="19" spans="1:49" ht="35.1" customHeight="1" x14ac:dyDescent="0.4">
      <c r="A19" s="27" t="s">
        <v>48</v>
      </c>
      <c r="B19" s="84">
        <f>VLOOKUP($A19,'150119'!$A:$B,2,0)</f>
        <v>0</v>
      </c>
      <c r="C19" s="84">
        <f ca="1">VLOOKUP($A19,'220119'!$A:$B,2,0)</f>
        <v>0</v>
      </c>
      <c r="D19" s="84">
        <f ca="1">VLOOKUP($A19,'290119'!$A:$B,2,0)</f>
        <v>0</v>
      </c>
      <c r="E19" s="23">
        <f ca="1">VLOOKUP($A19,'050219'!$A:$B,2,0)</f>
        <v>0</v>
      </c>
      <c r="F19" s="23">
        <f ca="1">VLOOKUP($A19,'120219'!$A:$B,2,0)</f>
        <v>0</v>
      </c>
      <c r="G19" s="23">
        <f ca="1">VLOOKUP($A19,'190219'!$A:$B,2,0)</f>
        <v>0</v>
      </c>
      <c r="H19" s="23">
        <f ca="1">VLOOKUP($A19,'260219'!$A:$B,2,0)</f>
        <v>0</v>
      </c>
      <c r="I19" s="23">
        <f ca="1">VLOOKUP($A19,'070519'!$A:$B,2,0)</f>
        <v>0</v>
      </c>
      <c r="J19" s="23">
        <f ca="1">VLOOKUP($A19,'120319'!$A:$B,2,0)</f>
        <v>0</v>
      </c>
      <c r="K19" s="23">
        <f ca="1">VLOOKUP($A19,'190319'!$A:$B,2,0)</f>
        <v>0</v>
      </c>
      <c r="L19" s="23">
        <f ca="1">VLOOKUP($A19,'260319'!$A:$B,2,0)</f>
        <v>0</v>
      </c>
      <c r="M19" s="23">
        <f ca="1">VLOOKUP($A19,'020419'!$A:$B,2,0)</f>
        <v>0</v>
      </c>
      <c r="N19" s="23">
        <f ca="1">VLOOKUP($A19,'090419'!$A:$B,2,0)</f>
        <v>0</v>
      </c>
      <c r="O19" s="23">
        <f ca="1">VLOOKUP($A19,'160419'!$A:$B,2,0)</f>
        <v>0</v>
      </c>
      <c r="P19" s="23">
        <f ca="1">VLOOKUP($A19,'230419'!$A:$B,2,0)</f>
        <v>0</v>
      </c>
      <c r="Q19" s="23">
        <f ca="1">VLOOKUP($A19,'300419'!$A:$B,2,0)</f>
        <v>0</v>
      </c>
      <c r="R19" s="23"/>
      <c r="S19" s="28"/>
      <c r="Z19" s="85">
        <f>VLOOKUP($A19,'150119'!$A:$C,3,0)</f>
        <v>0</v>
      </c>
      <c r="AA19" s="86">
        <f ca="1">VLOOKUP($A19,'220119'!$A:$C,3,0)</f>
        <v>0</v>
      </c>
      <c r="AB19" s="85">
        <f ca="1">VLOOKUP($A19,'290119'!$A:$C,3,0)</f>
        <v>0</v>
      </c>
      <c r="AC19" s="61">
        <f ca="1">VLOOKUP($A19,'190319'!$A:$C,3,0)</f>
        <v>0</v>
      </c>
      <c r="AD19" s="7">
        <f ca="1">VLOOKUP($A19,'260319'!$A:$C,3,0)</f>
        <v>0</v>
      </c>
      <c r="AE19" s="7">
        <f ca="1">VLOOKUP($A19,'020419'!$A:$C,3,0)</f>
        <v>0</v>
      </c>
      <c r="AF19" s="7">
        <f ca="1">VLOOKUP($A19,'090419'!$A:$C,3,0)</f>
        <v>0</v>
      </c>
      <c r="AG19" s="7">
        <f ca="1">VLOOKUP($A19,'160419'!$A:$C,3,0)</f>
        <v>0</v>
      </c>
      <c r="AH19" s="7">
        <f ca="1">VLOOKUP($A19,'230419'!$A:$C,3,0)</f>
        <v>0</v>
      </c>
      <c r="AI19" s="7">
        <f ca="1">VLOOKUP($A19,'300419'!$A:$C,3,0)</f>
        <v>0</v>
      </c>
      <c r="AJ19" s="7">
        <f ca="1">VLOOKUP($A19,'260319'!$A:$C,3,0)</f>
        <v>0</v>
      </c>
      <c r="AK19" s="7">
        <f ca="1">VLOOKUP($A19,'020419'!$A:$C,3,0)</f>
        <v>0</v>
      </c>
      <c r="AL19" s="7">
        <f ca="1">VLOOKUP($A19,'090419'!$A:$C,3,0)</f>
        <v>0</v>
      </c>
      <c r="AM19" s="7">
        <f ca="1">VLOOKUP($A19,'160419'!$A:$C,3,0)</f>
        <v>0</v>
      </c>
      <c r="AN19" s="7">
        <f ca="1">VLOOKUP($A19,'230419'!$A:$C,3,0)</f>
        <v>0</v>
      </c>
      <c r="AO19" s="7">
        <f ca="1">VLOOKUP($A19,'300419'!$A:$C,3,0)</f>
        <v>0</v>
      </c>
      <c r="AP19" s="10"/>
      <c r="AQ19" s="10"/>
      <c r="AR19" s="10"/>
      <c r="AS19" s="10"/>
      <c r="AT19" s="10"/>
      <c r="AU19" s="10"/>
      <c r="AV19" s="10"/>
      <c r="AW19" s="10"/>
    </row>
    <row r="20" spans="1:49" ht="35.1" customHeight="1" x14ac:dyDescent="0.4">
      <c r="A20" s="27" t="s">
        <v>146</v>
      </c>
      <c r="B20" s="84">
        <f>VLOOKUP($A20,'150119'!$A:$B,2,0)</f>
        <v>0</v>
      </c>
      <c r="C20" s="84">
        <f ca="1">VLOOKUP($A20,'220119'!$A:$B,2,0)</f>
        <v>0</v>
      </c>
      <c r="D20" s="84">
        <f ca="1">VLOOKUP($A20,'290119'!$A:$B,2,0)</f>
        <v>0</v>
      </c>
      <c r="E20" s="23">
        <f ca="1">VLOOKUP($A20,'050219'!$A:$B,2,0)</f>
        <v>0</v>
      </c>
      <c r="F20" s="23">
        <f ca="1">VLOOKUP($A20,'120219'!$A:$B,2,0)</f>
        <v>0</v>
      </c>
      <c r="G20" s="23">
        <f ca="1">VLOOKUP($A20,'190219'!$A:$B,2,0)</f>
        <v>0</v>
      </c>
      <c r="H20" s="23">
        <f ca="1">VLOOKUP($A20,'260219'!$A:$B,2,0)</f>
        <v>0</v>
      </c>
      <c r="I20" s="23">
        <f ca="1">VLOOKUP($A20,'070519'!$A:$B,2,0)</f>
        <v>0</v>
      </c>
      <c r="J20" s="23">
        <f ca="1">VLOOKUP($A20,'120319'!$A:$B,2,0)</f>
        <v>0</v>
      </c>
      <c r="K20" s="23">
        <f ca="1">VLOOKUP($A20,'190319'!$A:$B,2,0)</f>
        <v>0</v>
      </c>
      <c r="L20" s="23">
        <f ca="1">VLOOKUP($A20,'260319'!$A:$B,2,0)</f>
        <v>0</v>
      </c>
      <c r="M20" s="23">
        <f ca="1">VLOOKUP($A20,'020419'!$A:$B,2,0)</f>
        <v>0</v>
      </c>
      <c r="N20" s="23">
        <f ca="1">VLOOKUP($A20,'090419'!$A:$B,2,0)</f>
        <v>0</v>
      </c>
      <c r="O20" s="23">
        <f ca="1">VLOOKUP($A20,'160419'!$A:$B,2,0)</f>
        <v>0</v>
      </c>
      <c r="P20" s="23">
        <f ca="1">VLOOKUP($A20,'230419'!$A:$B,2,0)</f>
        <v>0</v>
      </c>
      <c r="Q20" s="23">
        <f ca="1">VLOOKUP($A20,'300419'!$A:$B,2,0)</f>
        <v>0</v>
      </c>
      <c r="R20" s="23"/>
      <c r="S20" s="26"/>
      <c r="Z20" s="85">
        <f>VLOOKUP($A20,'150119'!$A:$C,3,0)</f>
        <v>0</v>
      </c>
      <c r="AA20" s="86">
        <f ca="1">VLOOKUP($A20,'220119'!$A:$C,3,0)</f>
        <v>0</v>
      </c>
      <c r="AB20" s="85">
        <f ca="1">VLOOKUP($A20,'290119'!$A:$C,3,0)</f>
        <v>0</v>
      </c>
      <c r="AC20" s="61">
        <f ca="1">VLOOKUP($A20,'190319'!$A:$C,3,0)</f>
        <v>0</v>
      </c>
      <c r="AD20" s="7">
        <f ca="1">VLOOKUP($A20,'260319'!$A:$C,3,0)</f>
        <v>0</v>
      </c>
      <c r="AE20" s="7">
        <f ca="1">VLOOKUP($A20,'020419'!$A:$C,3,0)</f>
        <v>0</v>
      </c>
      <c r="AF20" s="7">
        <f ca="1">VLOOKUP($A20,'090419'!$A:$C,3,0)</f>
        <v>0</v>
      </c>
      <c r="AG20" s="7">
        <f ca="1">VLOOKUP($A20,'160419'!$A:$C,3,0)</f>
        <v>0</v>
      </c>
      <c r="AH20" s="7">
        <f ca="1">VLOOKUP($A20,'230419'!$A:$C,3,0)</f>
        <v>0</v>
      </c>
      <c r="AI20" s="7">
        <f ca="1">VLOOKUP($A20,'300419'!$A:$C,3,0)</f>
        <v>0</v>
      </c>
      <c r="AJ20" s="7">
        <f ca="1">VLOOKUP($A20,'260319'!$A:$C,3,0)</f>
        <v>0</v>
      </c>
      <c r="AK20" s="7">
        <f ca="1">VLOOKUP($A20,'020419'!$A:$C,3,0)</f>
        <v>0</v>
      </c>
      <c r="AL20" s="7">
        <f ca="1">VLOOKUP($A20,'090419'!$A:$C,3,0)</f>
        <v>0</v>
      </c>
      <c r="AM20" s="7">
        <f ca="1">VLOOKUP($A20,'160419'!$A:$C,3,0)</f>
        <v>0</v>
      </c>
      <c r="AN20" s="7">
        <f ca="1">VLOOKUP($A20,'230419'!$A:$C,3,0)</f>
        <v>0</v>
      </c>
      <c r="AO20" s="7">
        <f ca="1">VLOOKUP($A20,'300419'!$A:$C,3,0)</f>
        <v>0</v>
      </c>
      <c r="AP20" s="9"/>
      <c r="AQ20" s="9"/>
      <c r="AR20" s="9"/>
      <c r="AS20" s="9"/>
      <c r="AT20" s="9"/>
      <c r="AU20" s="9"/>
      <c r="AV20" s="9"/>
      <c r="AW20" s="9"/>
    </row>
    <row r="21" spans="1:49" ht="35.1" customHeight="1" x14ac:dyDescent="0.4">
      <c r="A21" s="27" t="s">
        <v>161</v>
      </c>
      <c r="B21" s="84">
        <f>VLOOKUP($A21,'150119'!$A:$B,2,0)</f>
        <v>0</v>
      </c>
      <c r="C21" s="84">
        <f ca="1">VLOOKUP($A21,'220119'!$A:$B,2,0)</f>
        <v>0</v>
      </c>
      <c r="D21" s="84">
        <f ca="1">VLOOKUP($A21,'290119'!$A:$B,2,0)</f>
        <v>0</v>
      </c>
      <c r="E21" s="23">
        <f ca="1">VLOOKUP($A21,'050219'!$A:$B,2,0)</f>
        <v>0</v>
      </c>
      <c r="F21" s="23">
        <f ca="1">VLOOKUP($A21,'120219'!$A:$B,2,0)</f>
        <v>0</v>
      </c>
      <c r="G21" s="23">
        <f ca="1">VLOOKUP($A21,'190219'!$A:$B,2,0)</f>
        <v>0</v>
      </c>
      <c r="H21" s="23">
        <f ca="1">VLOOKUP($A21,'260219'!$A:$B,2,0)</f>
        <v>0</v>
      </c>
      <c r="I21" s="23">
        <f ca="1">VLOOKUP($A21,'070519'!$A:$B,2,0)</f>
        <v>0</v>
      </c>
      <c r="J21" s="23">
        <f ca="1">VLOOKUP($A21,'120319'!$A:$B,2,0)</f>
        <v>0</v>
      </c>
      <c r="K21" s="23">
        <f ca="1">VLOOKUP($A21,'190319'!$A:$B,2,0)</f>
        <v>0</v>
      </c>
      <c r="L21" s="23">
        <f ca="1">VLOOKUP($A21,'260319'!$A:$B,2,0)</f>
        <v>0</v>
      </c>
      <c r="M21" s="23">
        <f ca="1">VLOOKUP($A21,'020419'!$A:$B,2,0)</f>
        <v>0</v>
      </c>
      <c r="N21" s="23">
        <f ca="1">VLOOKUP($A21,'090419'!$A:$B,2,0)</f>
        <v>0</v>
      </c>
      <c r="O21" s="23">
        <f ca="1">VLOOKUP($A21,'160419'!$A:$B,2,0)</f>
        <v>0</v>
      </c>
      <c r="P21" s="23">
        <f ca="1">VLOOKUP($A21,'230419'!$A:$B,2,0)</f>
        <v>0</v>
      </c>
      <c r="Q21" s="23">
        <f ca="1">VLOOKUP($A21,'300419'!$A:$B,2,0)</f>
        <v>0</v>
      </c>
      <c r="R21" s="23"/>
      <c r="S21" s="26"/>
      <c r="Z21" s="85">
        <f>VLOOKUP($A21,'150119'!$A:$C,3,0)</f>
        <v>0</v>
      </c>
      <c r="AA21" s="86">
        <f ca="1">VLOOKUP($A21,'220119'!$A:$C,3,0)</f>
        <v>0</v>
      </c>
      <c r="AB21" s="85">
        <f ca="1">VLOOKUP($A21,'290119'!$A:$C,3,0)</f>
        <v>0</v>
      </c>
      <c r="AC21" s="61">
        <f ca="1">VLOOKUP($A21,'190319'!$A:$C,3,0)</f>
        <v>0</v>
      </c>
      <c r="AD21" s="7">
        <f ca="1">VLOOKUP($A21,'260319'!$A:$C,3,0)</f>
        <v>0</v>
      </c>
      <c r="AE21" s="7">
        <f ca="1">VLOOKUP($A21,'020419'!$A:$C,3,0)</f>
        <v>0</v>
      </c>
      <c r="AF21" s="7">
        <f ca="1">VLOOKUP($A21,'090419'!$A:$C,3,0)</f>
        <v>0</v>
      </c>
      <c r="AG21" s="7">
        <f ca="1">VLOOKUP($A21,'160419'!$A:$C,3,0)</f>
        <v>0</v>
      </c>
      <c r="AH21" s="7">
        <f ca="1">VLOOKUP($A21,'230419'!$A:$C,3,0)</f>
        <v>0</v>
      </c>
      <c r="AI21" s="7">
        <f ca="1">VLOOKUP($A21,'300419'!$A:$C,3,0)</f>
        <v>0</v>
      </c>
      <c r="AJ21" s="7">
        <f ca="1">VLOOKUP($A21,'260319'!$A:$C,3,0)</f>
        <v>0</v>
      </c>
      <c r="AK21" s="7">
        <f ca="1">VLOOKUP($A21,'020419'!$A:$C,3,0)</f>
        <v>0</v>
      </c>
      <c r="AL21" s="7">
        <f ca="1">VLOOKUP($A21,'090419'!$A:$C,3,0)</f>
        <v>0</v>
      </c>
      <c r="AM21" s="7">
        <f ca="1">VLOOKUP($A21,'160419'!$A:$C,3,0)</f>
        <v>0</v>
      </c>
      <c r="AN21" s="7">
        <f ca="1">VLOOKUP($A21,'230419'!$A:$C,3,0)</f>
        <v>0</v>
      </c>
      <c r="AO21" s="7">
        <f ca="1">VLOOKUP($A21,'300419'!$A:$C,3,0)</f>
        <v>0</v>
      </c>
      <c r="AP21" s="9"/>
      <c r="AQ21" s="9"/>
      <c r="AR21" s="9"/>
      <c r="AS21" s="9"/>
      <c r="AT21" s="9"/>
      <c r="AU21" s="9"/>
      <c r="AV21" s="9"/>
      <c r="AW21" s="9"/>
    </row>
    <row r="22" spans="1:49" ht="35.1" customHeight="1" x14ac:dyDescent="0.4">
      <c r="A22" s="27" t="s">
        <v>162</v>
      </c>
      <c r="B22" s="84">
        <f>VLOOKUP($A22,'150119'!$A:$B,2,0)</f>
        <v>0</v>
      </c>
      <c r="C22" s="84">
        <f ca="1">VLOOKUP($A22,'220119'!$A:$B,2,0)</f>
        <v>0</v>
      </c>
      <c r="D22" s="84">
        <f ca="1">VLOOKUP($A22,'290119'!$A:$B,2,0)</f>
        <v>0</v>
      </c>
      <c r="E22" s="23">
        <f ca="1">VLOOKUP($A22,'050219'!$A:$B,2,0)</f>
        <v>0</v>
      </c>
      <c r="F22" s="23">
        <f ca="1">VLOOKUP($A22,'120219'!$A:$B,2,0)</f>
        <v>0</v>
      </c>
      <c r="G22" s="23">
        <f ca="1">VLOOKUP($A22,'190219'!$A:$B,2,0)</f>
        <v>0</v>
      </c>
      <c r="H22" s="23">
        <f ca="1">VLOOKUP($A22,'260219'!$A:$B,2,0)</f>
        <v>0</v>
      </c>
      <c r="I22" s="23">
        <f ca="1">VLOOKUP($A22,'070519'!$A:$B,2,0)</f>
        <v>0</v>
      </c>
      <c r="J22" s="23">
        <f ca="1">VLOOKUP($A22,'120319'!$A:$B,2,0)</f>
        <v>0</v>
      </c>
      <c r="K22" s="23">
        <f ca="1">VLOOKUP($A22,'190319'!$A:$B,2,0)</f>
        <v>0</v>
      </c>
      <c r="L22" s="23">
        <f ca="1">VLOOKUP($A22,'260319'!$A:$B,2,0)</f>
        <v>0</v>
      </c>
      <c r="M22" s="23">
        <f ca="1">VLOOKUP($A22,'020419'!$A:$B,2,0)</f>
        <v>0</v>
      </c>
      <c r="N22" s="23">
        <f ca="1">VLOOKUP($A22,'090419'!$A:$B,2,0)</f>
        <v>0</v>
      </c>
      <c r="O22" s="23">
        <f ca="1">VLOOKUP($A22,'160419'!$A:$B,2,0)</f>
        <v>0</v>
      </c>
      <c r="P22" s="23">
        <f ca="1">VLOOKUP($A22,'230419'!$A:$B,2,0)</f>
        <v>0</v>
      </c>
      <c r="Q22" s="23">
        <f ca="1">VLOOKUP($A22,'300419'!$A:$B,2,0)</f>
        <v>0</v>
      </c>
      <c r="R22" s="23"/>
      <c r="S22" s="26"/>
      <c r="Z22" s="85">
        <f>VLOOKUP($A22,'150119'!$A:$C,3,0)</f>
        <v>0</v>
      </c>
      <c r="AA22" s="86">
        <f ca="1">VLOOKUP($A22,'220119'!$A:$C,3,0)</f>
        <v>0</v>
      </c>
      <c r="AB22" s="85">
        <f ca="1">VLOOKUP($A22,'290119'!$A:$C,3,0)</f>
        <v>0</v>
      </c>
      <c r="AC22" s="61">
        <f ca="1">VLOOKUP($A22,'190319'!$A:$C,3,0)</f>
        <v>0</v>
      </c>
      <c r="AD22" s="7">
        <f ca="1">VLOOKUP($A22,'260319'!$A:$C,3,0)</f>
        <v>0</v>
      </c>
      <c r="AE22" s="7">
        <f ca="1">VLOOKUP($A22,'020419'!$A:$C,3,0)</f>
        <v>0</v>
      </c>
      <c r="AF22" s="7">
        <f ca="1">VLOOKUP($A22,'090419'!$A:$C,3,0)</f>
        <v>0</v>
      </c>
      <c r="AG22" s="7">
        <f ca="1">VLOOKUP($A22,'160419'!$A:$C,3,0)</f>
        <v>0</v>
      </c>
      <c r="AH22" s="7">
        <f ca="1">VLOOKUP($A22,'230419'!$A:$C,3,0)</f>
        <v>0</v>
      </c>
      <c r="AI22" s="7">
        <f ca="1">VLOOKUP($A22,'300419'!$A:$C,3,0)</f>
        <v>0</v>
      </c>
      <c r="AJ22" s="7">
        <f ca="1">VLOOKUP($A22,'260319'!$A:$C,3,0)</f>
        <v>0</v>
      </c>
      <c r="AK22" s="7">
        <f ca="1">VLOOKUP($A22,'020419'!$A:$C,3,0)</f>
        <v>0</v>
      </c>
      <c r="AL22" s="7">
        <f ca="1">VLOOKUP($A22,'090419'!$A:$C,3,0)</f>
        <v>0</v>
      </c>
      <c r="AM22" s="7">
        <f ca="1">VLOOKUP($A22,'160419'!$A:$C,3,0)</f>
        <v>0</v>
      </c>
      <c r="AN22" s="7">
        <f ca="1">VLOOKUP($A22,'230419'!$A:$C,3,0)</f>
        <v>0</v>
      </c>
      <c r="AO22" s="7">
        <f ca="1">VLOOKUP($A22,'300419'!$A:$C,3,0)</f>
        <v>0</v>
      </c>
      <c r="AP22" s="9"/>
      <c r="AQ22" s="9"/>
      <c r="AR22" s="9"/>
      <c r="AS22" s="9"/>
      <c r="AT22" s="9"/>
      <c r="AU22" s="9"/>
      <c r="AV22" s="9"/>
      <c r="AW22" s="9"/>
    </row>
    <row r="23" spans="1:49" ht="35.1" customHeight="1" x14ac:dyDescent="0.4">
      <c r="A23" s="27" t="s">
        <v>49</v>
      </c>
      <c r="B23" s="84">
        <f>VLOOKUP($A23,'150119'!$A:$B,2,0)</f>
        <v>0</v>
      </c>
      <c r="C23" s="84">
        <f ca="1">VLOOKUP($A23,'220119'!$A:$B,2,0)</f>
        <v>0</v>
      </c>
      <c r="D23" s="84">
        <f ca="1">VLOOKUP($A23,'290119'!$A:$B,2,0)</f>
        <v>0</v>
      </c>
      <c r="E23" s="23">
        <f ca="1">VLOOKUP($A23,'050219'!$A:$B,2,0)</f>
        <v>0</v>
      </c>
      <c r="F23" s="23">
        <f ca="1">VLOOKUP($A23,'120219'!$A:$B,2,0)</f>
        <v>0</v>
      </c>
      <c r="G23" s="23">
        <f ca="1">VLOOKUP($A23,'190219'!$A:$B,2,0)</f>
        <v>0</v>
      </c>
      <c r="H23" s="23">
        <f ca="1">VLOOKUP($A23,'260219'!$A:$B,2,0)</f>
        <v>0</v>
      </c>
      <c r="I23" s="23">
        <f ca="1">VLOOKUP($A23,'070519'!$A:$B,2,0)</f>
        <v>0</v>
      </c>
      <c r="J23" s="23">
        <f ca="1">VLOOKUP($A23,'120319'!$A:$B,2,0)</f>
        <v>0</v>
      </c>
      <c r="K23" s="23">
        <f ca="1">VLOOKUP($A23,'190319'!$A:$B,2,0)</f>
        <v>0</v>
      </c>
      <c r="L23" s="23">
        <f ca="1">VLOOKUP($A23,'260319'!$A:$B,2,0)</f>
        <v>0</v>
      </c>
      <c r="M23" s="23">
        <f ca="1">VLOOKUP($A23,'020419'!$A:$B,2,0)</f>
        <v>0</v>
      </c>
      <c r="N23" s="23">
        <f ca="1">VLOOKUP($A23,'090419'!$A:$B,2,0)</f>
        <v>0</v>
      </c>
      <c r="O23" s="23">
        <f ca="1">VLOOKUP($A23,'160419'!$A:$B,2,0)</f>
        <v>0</v>
      </c>
      <c r="P23" s="23">
        <f ca="1">VLOOKUP($A23,'230419'!$A:$B,2,0)</f>
        <v>0</v>
      </c>
      <c r="Q23" s="23">
        <f ca="1">VLOOKUP($A23,'300419'!$A:$B,2,0)</f>
        <v>0</v>
      </c>
      <c r="R23" s="23"/>
      <c r="S23" s="28"/>
      <c r="Z23" s="85">
        <f>VLOOKUP($A23,'150119'!$A:$C,3,0)</f>
        <v>0</v>
      </c>
      <c r="AA23" s="86">
        <f ca="1">VLOOKUP($A23,'220119'!$A:$C,3,0)</f>
        <v>0</v>
      </c>
      <c r="AB23" s="85">
        <f ca="1">VLOOKUP($A23,'290119'!$A:$C,3,0)</f>
        <v>0</v>
      </c>
      <c r="AC23" s="61">
        <f ca="1">VLOOKUP($A23,'190319'!$A:$C,3,0)</f>
        <v>0</v>
      </c>
      <c r="AD23" s="7">
        <f ca="1">VLOOKUP($A23,'260319'!$A:$C,3,0)</f>
        <v>0</v>
      </c>
      <c r="AE23" s="7">
        <f ca="1">VLOOKUP($A23,'020419'!$A:$C,3,0)</f>
        <v>0</v>
      </c>
      <c r="AF23" s="7">
        <f ca="1">VLOOKUP($A23,'090419'!$A:$C,3,0)</f>
        <v>0</v>
      </c>
      <c r="AG23" s="7">
        <f ca="1">VLOOKUP($A23,'160419'!$A:$C,3,0)</f>
        <v>0</v>
      </c>
      <c r="AH23" s="7">
        <f ca="1">VLOOKUP($A23,'230419'!$A:$C,3,0)</f>
        <v>0</v>
      </c>
      <c r="AI23" s="7">
        <f ca="1">VLOOKUP($A23,'300419'!$A:$C,3,0)</f>
        <v>0</v>
      </c>
      <c r="AJ23" s="7">
        <f ca="1">VLOOKUP($A23,'260319'!$A:$C,3,0)</f>
        <v>0</v>
      </c>
      <c r="AK23" s="7">
        <f ca="1">VLOOKUP($A23,'020419'!$A:$C,3,0)</f>
        <v>0</v>
      </c>
      <c r="AL23" s="7">
        <f ca="1">VLOOKUP($A23,'090419'!$A:$C,3,0)</f>
        <v>0</v>
      </c>
      <c r="AM23" s="7">
        <f ca="1">VLOOKUP($A23,'160419'!$A:$C,3,0)</f>
        <v>0</v>
      </c>
      <c r="AN23" s="7">
        <f ca="1">VLOOKUP($A23,'230419'!$A:$C,3,0)</f>
        <v>0</v>
      </c>
      <c r="AO23" s="7">
        <f ca="1">VLOOKUP($A23,'300419'!$A:$C,3,0)</f>
        <v>0</v>
      </c>
      <c r="AP23" s="10"/>
      <c r="AQ23" s="10"/>
      <c r="AR23" s="10"/>
      <c r="AS23" s="10"/>
      <c r="AT23" s="10"/>
      <c r="AU23" s="10"/>
      <c r="AV23" s="10"/>
      <c r="AW23" s="10"/>
    </row>
    <row r="24" spans="1:49" ht="35.1" customHeight="1" x14ac:dyDescent="0.4">
      <c r="A24" s="27" t="s">
        <v>144</v>
      </c>
      <c r="B24" s="84">
        <f>VLOOKUP($A24,'150119'!$A:$B,2,0)</f>
        <v>0</v>
      </c>
      <c r="C24" s="84">
        <f ca="1">VLOOKUP($A24,'220119'!$A:$B,2,0)</f>
        <v>0</v>
      </c>
      <c r="D24" s="84">
        <f ca="1">VLOOKUP($A24,'290119'!$A:$B,2,0)</f>
        <v>0</v>
      </c>
      <c r="E24" s="23">
        <f ca="1">VLOOKUP($A24,'050219'!$A:$B,2,0)</f>
        <v>0</v>
      </c>
      <c r="F24" s="23">
        <f ca="1">VLOOKUP($A24,'120219'!$A:$B,2,0)</f>
        <v>0</v>
      </c>
      <c r="G24" s="23">
        <f ca="1">VLOOKUP($A24,'190219'!$A:$B,2,0)</f>
        <v>0</v>
      </c>
      <c r="H24" s="23">
        <f ca="1">VLOOKUP($A24,'260219'!$A:$B,2,0)</f>
        <v>0</v>
      </c>
      <c r="I24" s="23">
        <f ca="1">VLOOKUP($A24,'070519'!$A:$B,2,0)</f>
        <v>0</v>
      </c>
      <c r="J24" s="23">
        <f ca="1">VLOOKUP($A24,'120319'!$A:$B,2,0)</f>
        <v>0</v>
      </c>
      <c r="K24" s="23">
        <f ca="1">VLOOKUP($A24,'190319'!$A:$B,2,0)</f>
        <v>0</v>
      </c>
      <c r="L24" s="23">
        <f ca="1">VLOOKUP($A24,'260319'!$A:$B,2,0)</f>
        <v>0</v>
      </c>
      <c r="M24" s="23">
        <f ca="1">VLOOKUP($A24,'020419'!$A:$B,2,0)</f>
        <v>0</v>
      </c>
      <c r="N24" s="23">
        <f ca="1">VLOOKUP($A24,'090419'!$A:$B,2,0)</f>
        <v>0</v>
      </c>
      <c r="O24" s="23">
        <f ca="1">VLOOKUP($A24,'160419'!$A:$B,2,0)</f>
        <v>0</v>
      </c>
      <c r="P24" s="23">
        <f ca="1">VLOOKUP($A24,'230419'!$A:$B,2,0)</f>
        <v>0</v>
      </c>
      <c r="Q24" s="23">
        <f ca="1">VLOOKUP($A24,'300419'!$A:$B,2,0)</f>
        <v>0</v>
      </c>
      <c r="R24" s="23"/>
      <c r="S24" s="28"/>
      <c r="Z24" s="85">
        <f>VLOOKUP($A24,'150119'!$A:$C,3,0)</f>
        <v>0</v>
      </c>
      <c r="AA24" s="86">
        <f ca="1">VLOOKUP($A24,'220119'!$A:$C,3,0)</f>
        <v>0</v>
      </c>
      <c r="AB24" s="85">
        <f ca="1">VLOOKUP($A24,'290119'!$A:$C,3,0)</f>
        <v>0</v>
      </c>
      <c r="AC24" s="61">
        <f ca="1">VLOOKUP($A24,'190319'!$A:$C,3,0)</f>
        <v>0</v>
      </c>
      <c r="AD24" s="7">
        <f ca="1">VLOOKUP($A24,'260319'!$A:$C,3,0)</f>
        <v>0</v>
      </c>
      <c r="AE24" s="7">
        <f ca="1">VLOOKUP($A24,'020419'!$A:$C,3,0)</f>
        <v>0</v>
      </c>
      <c r="AF24" s="7">
        <f ca="1">VLOOKUP($A24,'090419'!$A:$C,3,0)</f>
        <v>0</v>
      </c>
      <c r="AG24" s="7">
        <f ca="1">VLOOKUP($A24,'160419'!$A:$C,3,0)</f>
        <v>0</v>
      </c>
      <c r="AH24" s="7">
        <f ca="1">VLOOKUP($A24,'230419'!$A:$C,3,0)</f>
        <v>0</v>
      </c>
      <c r="AI24" s="7">
        <f ca="1">VLOOKUP($A24,'300419'!$A:$C,3,0)</f>
        <v>0</v>
      </c>
      <c r="AJ24" s="7">
        <f ca="1">VLOOKUP($A24,'260319'!$A:$C,3,0)</f>
        <v>0</v>
      </c>
      <c r="AK24" s="7">
        <f ca="1">VLOOKUP($A24,'020419'!$A:$C,3,0)</f>
        <v>0</v>
      </c>
      <c r="AL24" s="7">
        <f ca="1">VLOOKUP($A24,'090419'!$A:$C,3,0)</f>
        <v>0</v>
      </c>
      <c r="AM24" s="7">
        <f ca="1">VLOOKUP($A24,'160419'!$A:$C,3,0)</f>
        <v>0</v>
      </c>
      <c r="AN24" s="7">
        <f ca="1">VLOOKUP($A24,'230419'!$A:$C,3,0)</f>
        <v>0</v>
      </c>
      <c r="AO24" s="7">
        <f ca="1">VLOOKUP($A24,'300419'!$A:$C,3,0)</f>
        <v>0</v>
      </c>
      <c r="AP24" s="10"/>
      <c r="AQ24" s="10"/>
      <c r="AR24" s="10"/>
      <c r="AS24" s="10"/>
      <c r="AT24" s="10"/>
      <c r="AU24" s="10"/>
      <c r="AV24" s="10"/>
      <c r="AW24" s="10"/>
    </row>
    <row r="25" spans="1:49" ht="35.1" customHeight="1" x14ac:dyDescent="0.4">
      <c r="A25" s="27" t="s">
        <v>50</v>
      </c>
      <c r="B25" s="84">
        <f>VLOOKUP($A25,'150119'!$A:$B,2,0)</f>
        <v>0</v>
      </c>
      <c r="C25" s="84">
        <f ca="1">VLOOKUP($A25,'220119'!$A:$B,2,0)</f>
        <v>0</v>
      </c>
      <c r="D25" s="84">
        <f ca="1">VLOOKUP($A25,'290119'!$A:$B,2,0)</f>
        <v>0</v>
      </c>
      <c r="E25" s="23">
        <f ca="1">VLOOKUP($A25,'050219'!$A:$B,2,0)</f>
        <v>0</v>
      </c>
      <c r="F25" s="23">
        <f ca="1">VLOOKUP($A25,'120219'!$A:$B,2,0)</f>
        <v>0</v>
      </c>
      <c r="G25" s="23">
        <f ca="1">VLOOKUP($A25,'190219'!$A:$B,2,0)</f>
        <v>0</v>
      </c>
      <c r="H25" s="23">
        <f ca="1">VLOOKUP($A25,'260219'!$A:$B,2,0)</f>
        <v>0</v>
      </c>
      <c r="I25" s="23">
        <f ca="1">VLOOKUP($A25,'070519'!$A:$B,2,0)</f>
        <v>0</v>
      </c>
      <c r="J25" s="23">
        <f ca="1">VLOOKUP($A25,'120319'!$A:$B,2,0)</f>
        <v>0</v>
      </c>
      <c r="K25" s="23">
        <f ca="1">VLOOKUP($A25,'190319'!$A:$B,2,0)</f>
        <v>0</v>
      </c>
      <c r="L25" s="23">
        <f ca="1">VLOOKUP($A25,'260319'!$A:$B,2,0)</f>
        <v>0</v>
      </c>
      <c r="M25" s="23">
        <f ca="1">VLOOKUP($A25,'020419'!$A:$B,2,0)</f>
        <v>0</v>
      </c>
      <c r="N25" s="23">
        <f ca="1">VLOOKUP($A25,'090419'!$A:$B,2,0)</f>
        <v>0</v>
      </c>
      <c r="O25" s="23">
        <f ca="1">VLOOKUP($A25,'160419'!$A:$B,2,0)</f>
        <v>0</v>
      </c>
      <c r="P25" s="23">
        <f ca="1">VLOOKUP($A25,'230419'!$A:$B,2,0)</f>
        <v>0</v>
      </c>
      <c r="Q25" s="23">
        <f ca="1">VLOOKUP($A25,'300419'!$A:$B,2,0)</f>
        <v>0</v>
      </c>
      <c r="R25" s="23"/>
      <c r="S25" s="28"/>
      <c r="Z25" s="85">
        <f>VLOOKUP($A25,'150119'!$A:$C,3,0)</f>
        <v>0</v>
      </c>
      <c r="AA25" s="86">
        <f ca="1">VLOOKUP($A25,'220119'!$A:$C,3,0)</f>
        <v>0</v>
      </c>
      <c r="AB25" s="85">
        <f ca="1">VLOOKUP($A25,'290119'!$A:$C,3,0)</f>
        <v>0</v>
      </c>
      <c r="AC25" s="61">
        <f ca="1">VLOOKUP($A25,'190319'!$A:$C,3,0)</f>
        <v>0</v>
      </c>
      <c r="AD25" s="7">
        <f ca="1">VLOOKUP($A25,'260319'!$A:$C,3,0)</f>
        <v>0</v>
      </c>
      <c r="AE25" s="7">
        <f ca="1">VLOOKUP($A25,'020419'!$A:$C,3,0)</f>
        <v>0</v>
      </c>
      <c r="AF25" s="7">
        <f ca="1">VLOOKUP($A25,'090419'!$A:$C,3,0)</f>
        <v>0</v>
      </c>
      <c r="AG25" s="7">
        <f ca="1">VLOOKUP($A25,'160419'!$A:$C,3,0)</f>
        <v>0</v>
      </c>
      <c r="AH25" s="7">
        <f ca="1">VLOOKUP($A25,'230419'!$A:$C,3,0)</f>
        <v>0</v>
      </c>
      <c r="AI25" s="7">
        <f ca="1">VLOOKUP($A25,'300419'!$A:$C,3,0)</f>
        <v>0</v>
      </c>
      <c r="AJ25" s="7">
        <f ca="1">VLOOKUP($A25,'260319'!$A:$C,3,0)</f>
        <v>0</v>
      </c>
      <c r="AK25" s="7">
        <f ca="1">VLOOKUP($A25,'020419'!$A:$C,3,0)</f>
        <v>0</v>
      </c>
      <c r="AL25" s="7">
        <f ca="1">VLOOKUP($A25,'090419'!$A:$C,3,0)</f>
        <v>0</v>
      </c>
      <c r="AM25" s="7">
        <f ca="1">VLOOKUP($A25,'160419'!$A:$C,3,0)</f>
        <v>0</v>
      </c>
      <c r="AN25" s="7">
        <f ca="1">VLOOKUP($A25,'230419'!$A:$C,3,0)</f>
        <v>0</v>
      </c>
      <c r="AO25" s="7">
        <f ca="1">VLOOKUP($A25,'300419'!$A:$C,3,0)</f>
        <v>0</v>
      </c>
      <c r="AP25" s="10"/>
      <c r="AQ25" s="10"/>
      <c r="AR25" s="10"/>
      <c r="AS25" s="10"/>
      <c r="AT25" s="10"/>
      <c r="AU25" s="10"/>
      <c r="AV25" s="10"/>
      <c r="AW25" s="10"/>
    </row>
    <row r="26" spans="1:49" ht="35.1" customHeight="1" x14ac:dyDescent="0.4">
      <c r="A26" s="27" t="s">
        <v>156</v>
      </c>
      <c r="B26" s="84">
        <f>VLOOKUP($A26,'150119'!$A:$B,2,0)</f>
        <v>0</v>
      </c>
      <c r="C26" s="84">
        <f ca="1">VLOOKUP($A26,'220119'!$A:$B,2,0)</f>
        <v>0</v>
      </c>
      <c r="D26" s="84">
        <f ca="1">VLOOKUP($A26,'290119'!$A:$B,2,0)</f>
        <v>0</v>
      </c>
      <c r="E26" s="23">
        <f ca="1">VLOOKUP($A26,'050219'!$A:$B,2,0)</f>
        <v>0</v>
      </c>
      <c r="F26" s="23">
        <f ca="1">VLOOKUP($A26,'120219'!$A:$B,2,0)</f>
        <v>0</v>
      </c>
      <c r="G26" s="23">
        <f ca="1">VLOOKUP($A26,'190219'!$A:$B,2,0)</f>
        <v>0</v>
      </c>
      <c r="H26" s="23">
        <f ca="1">VLOOKUP($A26,'260219'!$A:$B,2,0)</f>
        <v>0</v>
      </c>
      <c r="I26" s="23">
        <f ca="1">VLOOKUP($A26,'070519'!$A:$B,2,0)</f>
        <v>0</v>
      </c>
      <c r="J26" s="23">
        <f ca="1">VLOOKUP($A26,'120319'!$A:$B,2,0)</f>
        <v>0</v>
      </c>
      <c r="K26" s="23">
        <f ca="1">VLOOKUP($A26,'190319'!$A:$B,2,0)</f>
        <v>0</v>
      </c>
      <c r="L26" s="23">
        <f ca="1">VLOOKUP($A26,'260319'!$A:$B,2,0)</f>
        <v>0</v>
      </c>
      <c r="M26" s="23">
        <f ca="1">VLOOKUP($A26,'020419'!$A:$B,2,0)</f>
        <v>0</v>
      </c>
      <c r="N26" s="23">
        <f ca="1">VLOOKUP($A26,'090419'!$A:$B,2,0)</f>
        <v>0</v>
      </c>
      <c r="O26" s="23">
        <f ca="1">VLOOKUP($A26,'160419'!$A:$B,2,0)</f>
        <v>0</v>
      </c>
      <c r="P26" s="23">
        <f ca="1">VLOOKUP($A26,'230419'!$A:$B,2,0)</f>
        <v>0</v>
      </c>
      <c r="Q26" s="23">
        <f ca="1">VLOOKUP($A26,'300419'!$A:$B,2,0)</f>
        <v>0</v>
      </c>
      <c r="R26" s="23"/>
      <c r="S26" s="28"/>
      <c r="Z26" s="85">
        <f>VLOOKUP($A26,'150119'!$A:$C,3,0)</f>
        <v>0</v>
      </c>
      <c r="AA26" s="86">
        <f ca="1">VLOOKUP($A26,'220119'!$A:$C,3,0)</f>
        <v>0</v>
      </c>
      <c r="AB26" s="85">
        <f ca="1">VLOOKUP($A26,'290119'!$A:$C,3,0)</f>
        <v>0</v>
      </c>
      <c r="AC26" s="61">
        <f ca="1">VLOOKUP($A26,'190319'!$A:$C,3,0)</f>
        <v>0</v>
      </c>
      <c r="AD26" s="7">
        <f ca="1">VLOOKUP($A26,'260319'!$A:$C,3,0)</f>
        <v>0</v>
      </c>
      <c r="AE26" s="7">
        <f ca="1">VLOOKUP($A26,'020419'!$A:$C,3,0)</f>
        <v>0</v>
      </c>
      <c r="AF26" s="7">
        <f ca="1">VLOOKUP($A26,'090419'!$A:$C,3,0)</f>
        <v>0</v>
      </c>
      <c r="AG26" s="7">
        <f ca="1">VLOOKUP($A26,'160419'!$A:$C,3,0)</f>
        <v>0</v>
      </c>
      <c r="AH26" s="7">
        <f ca="1">VLOOKUP($A26,'230419'!$A:$C,3,0)</f>
        <v>0</v>
      </c>
      <c r="AI26" s="7">
        <f ca="1">VLOOKUP($A26,'300419'!$A:$C,3,0)</f>
        <v>0</v>
      </c>
      <c r="AJ26" s="7">
        <f ca="1">VLOOKUP($A26,'260319'!$A:$C,3,0)</f>
        <v>0</v>
      </c>
      <c r="AK26" s="7">
        <f ca="1">VLOOKUP($A26,'020419'!$A:$C,3,0)</f>
        <v>0</v>
      </c>
      <c r="AL26" s="7">
        <f ca="1">VLOOKUP($A26,'090419'!$A:$C,3,0)</f>
        <v>0</v>
      </c>
      <c r="AM26" s="7">
        <f ca="1">VLOOKUP($A26,'160419'!$A:$C,3,0)</f>
        <v>0</v>
      </c>
      <c r="AN26" s="7">
        <f ca="1">VLOOKUP($A26,'230419'!$A:$C,3,0)</f>
        <v>0</v>
      </c>
      <c r="AO26" s="7">
        <f ca="1">VLOOKUP($A26,'300419'!$A:$C,3,0)</f>
        <v>0</v>
      </c>
      <c r="AP26" s="10"/>
      <c r="AQ26" s="10"/>
      <c r="AR26" s="10"/>
      <c r="AS26" s="10"/>
      <c r="AT26" s="10"/>
      <c r="AU26" s="10"/>
      <c r="AV26" s="10"/>
      <c r="AW26" s="10"/>
    </row>
    <row r="27" spans="1:49" ht="35.1" customHeight="1" x14ac:dyDescent="0.4">
      <c r="A27" s="27" t="s">
        <v>150</v>
      </c>
      <c r="B27" s="84">
        <f>VLOOKUP($A27,'150119'!$A:$B,2,0)</f>
        <v>0</v>
      </c>
      <c r="C27" s="84">
        <f ca="1">VLOOKUP($A27,'220119'!$A:$B,2,0)</f>
        <v>0</v>
      </c>
      <c r="D27" s="84">
        <f ca="1">VLOOKUP($A27,'290119'!$A:$B,2,0)</f>
        <v>0</v>
      </c>
      <c r="E27" s="23">
        <f ca="1">VLOOKUP($A27,'050219'!$A:$B,2,0)</f>
        <v>0</v>
      </c>
      <c r="F27" s="23">
        <f ca="1">VLOOKUP($A27,'120219'!$A:$B,2,0)</f>
        <v>0</v>
      </c>
      <c r="G27" s="23">
        <f ca="1">VLOOKUP($A27,'190219'!$A:$B,2,0)</f>
        <v>0</v>
      </c>
      <c r="H27" s="23">
        <f ca="1">VLOOKUP($A27,'260219'!$A:$B,2,0)</f>
        <v>0</v>
      </c>
      <c r="I27" s="23">
        <f ca="1">VLOOKUP($A27,'070519'!$A:$B,2,0)</f>
        <v>0</v>
      </c>
      <c r="J27" s="23">
        <f ca="1">VLOOKUP($A27,'120319'!$A:$B,2,0)</f>
        <v>0</v>
      </c>
      <c r="K27" s="23">
        <f ca="1">VLOOKUP($A27,'190319'!$A:$B,2,0)</f>
        <v>0</v>
      </c>
      <c r="L27" s="23">
        <f ca="1">VLOOKUP($A27,'260319'!$A:$B,2,0)</f>
        <v>0</v>
      </c>
      <c r="M27" s="23">
        <f ca="1">VLOOKUP($A27,'020419'!$A:$B,2,0)</f>
        <v>0</v>
      </c>
      <c r="N27" s="23">
        <f ca="1">VLOOKUP($A27,'090419'!$A:$B,2,0)</f>
        <v>0</v>
      </c>
      <c r="O27" s="23">
        <f ca="1">VLOOKUP($A27,'160419'!$A:$B,2,0)</f>
        <v>0</v>
      </c>
      <c r="P27" s="23">
        <f ca="1">VLOOKUP($A27,'230419'!$A:$B,2,0)</f>
        <v>0</v>
      </c>
      <c r="Q27" s="23">
        <f ca="1">VLOOKUP($A27,'300419'!$A:$B,2,0)</f>
        <v>0</v>
      </c>
      <c r="R27" s="23"/>
      <c r="S27" s="28"/>
      <c r="Z27" s="85">
        <f>VLOOKUP($A27,'150119'!$A:$C,3,0)</f>
        <v>0</v>
      </c>
      <c r="AA27" s="86">
        <f ca="1">VLOOKUP($A27,'220119'!$A:$C,3,0)</f>
        <v>0</v>
      </c>
      <c r="AB27" s="85">
        <f ca="1">VLOOKUP($A27,'290119'!$A:$C,3,0)</f>
        <v>0</v>
      </c>
      <c r="AC27" s="61">
        <f ca="1">VLOOKUP($A27,'190319'!$A:$C,3,0)</f>
        <v>0</v>
      </c>
      <c r="AD27" s="7">
        <f ca="1">VLOOKUP($A27,'260319'!$A:$C,3,0)</f>
        <v>0</v>
      </c>
      <c r="AE27" s="7">
        <f ca="1">VLOOKUP($A27,'020419'!$A:$C,3,0)</f>
        <v>0</v>
      </c>
      <c r="AF27" s="7">
        <f ca="1">VLOOKUP($A27,'090419'!$A:$C,3,0)</f>
        <v>0</v>
      </c>
      <c r="AG27" s="7">
        <f ca="1">VLOOKUP($A27,'160419'!$A:$C,3,0)</f>
        <v>0</v>
      </c>
      <c r="AH27" s="7">
        <f ca="1">VLOOKUP($A27,'230419'!$A:$C,3,0)</f>
        <v>0</v>
      </c>
      <c r="AI27" s="7">
        <f ca="1">VLOOKUP($A27,'300419'!$A:$C,3,0)</f>
        <v>0</v>
      </c>
      <c r="AJ27" s="7">
        <f ca="1">VLOOKUP($A27,'260319'!$A:$C,3,0)</f>
        <v>0</v>
      </c>
      <c r="AK27" s="7">
        <f ca="1">VLOOKUP($A27,'020419'!$A:$C,3,0)</f>
        <v>0</v>
      </c>
      <c r="AL27" s="7">
        <f ca="1">VLOOKUP($A27,'090419'!$A:$C,3,0)</f>
        <v>0</v>
      </c>
      <c r="AM27" s="7">
        <f ca="1">VLOOKUP($A27,'160419'!$A:$C,3,0)</f>
        <v>0</v>
      </c>
      <c r="AN27" s="7">
        <f ca="1">VLOOKUP($A27,'230419'!$A:$C,3,0)</f>
        <v>0</v>
      </c>
      <c r="AO27" s="7">
        <f ca="1">VLOOKUP($A27,'300419'!$A:$C,3,0)</f>
        <v>0</v>
      </c>
      <c r="AP27" s="10"/>
      <c r="AQ27" s="10"/>
      <c r="AR27" s="10"/>
      <c r="AS27" s="10"/>
      <c r="AT27" s="10"/>
      <c r="AU27" s="10"/>
      <c r="AV27" s="10"/>
      <c r="AW27" s="10"/>
    </row>
    <row r="28" spans="1:49" ht="35.1" customHeight="1" x14ac:dyDescent="0.4">
      <c r="A28" s="27" t="s">
        <v>151</v>
      </c>
      <c r="B28" s="84">
        <f>VLOOKUP($A28,'150119'!$A:$B,2,0)</f>
        <v>2.0486111111111111E-2</v>
      </c>
      <c r="C28" s="84">
        <f ca="1">VLOOKUP($A28,'220119'!$A:$B,2,0)</f>
        <v>0</v>
      </c>
      <c r="D28" s="84">
        <f ca="1">VLOOKUP($A28,'290119'!$A:$B,2,0)</f>
        <v>0</v>
      </c>
      <c r="E28" s="23">
        <f ca="1">VLOOKUP($A28,'050219'!$A:$B,2,0)</f>
        <v>0</v>
      </c>
      <c r="F28" s="23">
        <f ca="1">VLOOKUP($A28,'120219'!$A:$B,2,0)</f>
        <v>0</v>
      </c>
      <c r="G28" s="23">
        <f ca="1">VLOOKUP($A28,'190219'!$A:$B,2,0)</f>
        <v>0</v>
      </c>
      <c r="H28" s="23">
        <f ca="1">VLOOKUP($A28,'260219'!$A:$B,2,0)</f>
        <v>0</v>
      </c>
      <c r="I28" s="23">
        <f ca="1">VLOOKUP($A28,'070519'!$A:$B,2,0)</f>
        <v>0</v>
      </c>
      <c r="J28" s="23">
        <f ca="1">VLOOKUP($A28,'120319'!$A:$B,2,0)</f>
        <v>0</v>
      </c>
      <c r="K28" s="23">
        <f ca="1">VLOOKUP($A28,'190319'!$A:$B,2,0)</f>
        <v>0</v>
      </c>
      <c r="L28" s="23">
        <f ca="1">VLOOKUP($A28,'260319'!$A:$B,2,0)</f>
        <v>0</v>
      </c>
      <c r="M28" s="23">
        <f ca="1">VLOOKUP($A28,'020419'!$A:$B,2,0)</f>
        <v>0</v>
      </c>
      <c r="N28" s="23">
        <f ca="1">VLOOKUP($A28,'090419'!$A:$B,2,0)</f>
        <v>0</v>
      </c>
      <c r="O28" s="23">
        <f ca="1">VLOOKUP($A28,'160419'!$A:$B,2,0)</f>
        <v>0</v>
      </c>
      <c r="P28" s="23">
        <f ca="1">VLOOKUP($A28,'230419'!$A:$B,2,0)</f>
        <v>0</v>
      </c>
      <c r="Q28" s="23">
        <f ca="1">VLOOKUP($A28,'300419'!$A:$B,2,0)</f>
        <v>0</v>
      </c>
      <c r="R28" s="23"/>
      <c r="S28" s="28"/>
      <c r="Z28" s="85">
        <f>VLOOKUP($A28,'150119'!$A:$C,3,0)</f>
        <v>0</v>
      </c>
      <c r="AA28" s="86">
        <f ca="1">VLOOKUP($A28,'220119'!$A:$C,3,0)</f>
        <v>0</v>
      </c>
      <c r="AB28" s="85">
        <f ca="1">VLOOKUP($A28,'290119'!$A:$C,3,0)</f>
        <v>0</v>
      </c>
      <c r="AC28" s="61">
        <f ca="1">VLOOKUP($A28,'190319'!$A:$C,3,0)</f>
        <v>0</v>
      </c>
      <c r="AD28" s="7">
        <f ca="1">VLOOKUP($A28,'260319'!$A:$C,3,0)</f>
        <v>0</v>
      </c>
      <c r="AE28" s="7">
        <f ca="1">VLOOKUP($A28,'020419'!$A:$C,3,0)</f>
        <v>0</v>
      </c>
      <c r="AF28" s="7">
        <f ca="1">VLOOKUP($A28,'090419'!$A:$C,3,0)</f>
        <v>0</v>
      </c>
      <c r="AG28" s="7">
        <f ca="1">VLOOKUP($A28,'160419'!$A:$C,3,0)</f>
        <v>0</v>
      </c>
      <c r="AH28" s="7">
        <f ca="1">VLOOKUP($A28,'230419'!$A:$C,3,0)</f>
        <v>0</v>
      </c>
      <c r="AI28" s="7">
        <f ca="1">VLOOKUP($A28,'300419'!$A:$C,3,0)</f>
        <v>0</v>
      </c>
      <c r="AJ28" s="7">
        <f ca="1">VLOOKUP($A28,'260319'!$A:$C,3,0)</f>
        <v>0</v>
      </c>
      <c r="AK28" s="7">
        <f ca="1">VLOOKUP($A28,'020419'!$A:$C,3,0)</f>
        <v>0</v>
      </c>
      <c r="AL28" s="7">
        <f ca="1">VLOOKUP($A28,'090419'!$A:$C,3,0)</f>
        <v>0</v>
      </c>
      <c r="AM28" s="7">
        <f ca="1">VLOOKUP($A28,'160419'!$A:$C,3,0)</f>
        <v>0</v>
      </c>
      <c r="AN28" s="7">
        <f ca="1">VLOOKUP($A28,'230419'!$A:$C,3,0)</f>
        <v>0</v>
      </c>
      <c r="AO28" s="7">
        <f ca="1">VLOOKUP($A28,'300419'!$A:$C,3,0)</f>
        <v>0</v>
      </c>
      <c r="AP28" s="10"/>
      <c r="AQ28" s="10"/>
      <c r="AR28" s="10"/>
      <c r="AS28" s="10"/>
      <c r="AT28" s="10"/>
      <c r="AU28" s="10"/>
      <c r="AV28" s="10"/>
      <c r="AW28" s="10"/>
    </row>
    <row r="29" spans="1:49" ht="35.1" customHeight="1" x14ac:dyDescent="0.4">
      <c r="A29" s="27" t="s">
        <v>4</v>
      </c>
      <c r="B29" s="84">
        <f>VLOOKUP($A29,'150119'!$A:$B,2,0)</f>
        <v>0</v>
      </c>
      <c r="C29" s="84">
        <f ca="1">VLOOKUP($A29,'220119'!$A:$B,2,0)</f>
        <v>0</v>
      </c>
      <c r="D29" s="84">
        <f ca="1">VLOOKUP($A29,'290119'!$A:$B,2,0)</f>
        <v>0</v>
      </c>
      <c r="E29" s="23">
        <f ca="1">VLOOKUP($A29,'050219'!$A:$B,2,0)</f>
        <v>0</v>
      </c>
      <c r="F29" s="23">
        <f ca="1">VLOOKUP($A29,'120219'!$A:$B,2,0)</f>
        <v>0</v>
      </c>
      <c r="G29" s="23">
        <f ca="1">VLOOKUP($A29,'190219'!$A:$B,2,0)</f>
        <v>0</v>
      </c>
      <c r="H29" s="23">
        <f ca="1">VLOOKUP($A29,'260219'!$A:$B,2,0)</f>
        <v>0</v>
      </c>
      <c r="I29" s="23">
        <f ca="1">VLOOKUP($A29,'070519'!$A:$B,2,0)</f>
        <v>0</v>
      </c>
      <c r="J29" s="23">
        <f ca="1">VLOOKUP($A29,'120319'!$A:$B,2,0)</f>
        <v>0</v>
      </c>
      <c r="K29" s="23">
        <f ca="1">VLOOKUP($A29,'190319'!$A:$B,2,0)</f>
        <v>0</v>
      </c>
      <c r="L29" s="23">
        <f ca="1">VLOOKUP($A29,'260319'!$A:$B,2,0)</f>
        <v>0</v>
      </c>
      <c r="M29" s="23">
        <f ca="1">VLOOKUP($A29,'020419'!$A:$B,2,0)</f>
        <v>0</v>
      </c>
      <c r="N29" s="23">
        <f ca="1">VLOOKUP($A29,'090419'!$A:$B,2,0)</f>
        <v>0</v>
      </c>
      <c r="O29" s="23">
        <f ca="1">VLOOKUP($A29,'160419'!$A:$B,2,0)</f>
        <v>0</v>
      </c>
      <c r="P29" s="23">
        <f ca="1">VLOOKUP($A29,'230419'!$A:$B,2,0)</f>
        <v>0</v>
      </c>
      <c r="Q29" s="23">
        <f ca="1">VLOOKUP($A29,'300419'!$A:$B,2,0)</f>
        <v>0</v>
      </c>
      <c r="R29" s="23"/>
      <c r="S29" s="28"/>
      <c r="Z29" s="85">
        <f>VLOOKUP($A29,'150119'!$A:$C,3,0)</f>
        <v>0</v>
      </c>
      <c r="AA29" s="86">
        <f ca="1">VLOOKUP($A29,'220119'!$A:$C,3,0)</f>
        <v>3.27662037037037E-2</v>
      </c>
      <c r="AB29" s="85">
        <f ca="1">VLOOKUP($A29,'290119'!$A:$C,3,0)</f>
        <v>0</v>
      </c>
      <c r="AC29" s="61">
        <f ca="1">VLOOKUP($A29,'190319'!$A:$C,3,0)</f>
        <v>0</v>
      </c>
      <c r="AD29" s="7">
        <f ca="1">VLOOKUP($A29,'260319'!$A:$C,3,0)</f>
        <v>0</v>
      </c>
      <c r="AE29" s="7">
        <f ca="1">VLOOKUP($A29,'020419'!$A:$C,3,0)</f>
        <v>0</v>
      </c>
      <c r="AF29" s="7">
        <f ca="1">VLOOKUP($A29,'090419'!$A:$C,3,0)</f>
        <v>0</v>
      </c>
      <c r="AG29" s="7">
        <f ca="1">VLOOKUP($A29,'160419'!$A:$C,3,0)</f>
        <v>0</v>
      </c>
      <c r="AH29" s="7">
        <f ca="1">VLOOKUP($A29,'230419'!$A:$C,3,0)</f>
        <v>0</v>
      </c>
      <c r="AI29" s="7">
        <f ca="1">VLOOKUP($A29,'300419'!$A:$C,3,0)</f>
        <v>0</v>
      </c>
      <c r="AJ29" s="7">
        <f ca="1">VLOOKUP($A29,'260319'!$A:$C,3,0)</f>
        <v>0</v>
      </c>
      <c r="AK29" s="7">
        <f ca="1">VLOOKUP($A29,'020419'!$A:$C,3,0)</f>
        <v>0</v>
      </c>
      <c r="AL29" s="7">
        <f ca="1">VLOOKUP($A29,'090419'!$A:$C,3,0)</f>
        <v>0</v>
      </c>
      <c r="AM29" s="7">
        <f ca="1">VLOOKUP($A29,'160419'!$A:$C,3,0)</f>
        <v>0</v>
      </c>
      <c r="AN29" s="7">
        <f ca="1">VLOOKUP($A29,'230419'!$A:$C,3,0)</f>
        <v>0</v>
      </c>
      <c r="AO29" s="7">
        <f ca="1">VLOOKUP($A29,'300419'!$A:$C,3,0)</f>
        <v>0</v>
      </c>
      <c r="AP29" s="10"/>
      <c r="AQ29" s="10"/>
      <c r="AR29" s="10"/>
      <c r="AS29" s="10"/>
      <c r="AT29" s="10"/>
      <c r="AU29" s="10"/>
      <c r="AV29" s="10"/>
      <c r="AW29" s="10"/>
    </row>
    <row r="30" spans="1:49" ht="35.1" customHeight="1" x14ac:dyDescent="0.4">
      <c r="A30" s="27" t="s">
        <v>51</v>
      </c>
      <c r="B30" s="84">
        <f>VLOOKUP($A30,'150119'!$A:$B,2,0)</f>
        <v>0</v>
      </c>
      <c r="C30" s="84">
        <f ca="1">VLOOKUP($A30,'220119'!$A:$B,2,0)</f>
        <v>0</v>
      </c>
      <c r="D30" s="84">
        <f ca="1">VLOOKUP($A30,'290119'!$A:$B,2,0)</f>
        <v>0</v>
      </c>
      <c r="E30" s="23">
        <f ca="1">VLOOKUP($A30,'050219'!$A:$B,2,0)</f>
        <v>0</v>
      </c>
      <c r="F30" s="23">
        <f ca="1">VLOOKUP($A30,'120219'!$A:$B,2,0)</f>
        <v>0</v>
      </c>
      <c r="G30" s="23">
        <f ca="1">VLOOKUP($A30,'190219'!$A:$B,2,0)</f>
        <v>0</v>
      </c>
      <c r="H30" s="23">
        <f ca="1">VLOOKUP($A30,'260219'!$A:$B,2,0)</f>
        <v>0</v>
      </c>
      <c r="I30" s="23">
        <f ca="1">VLOOKUP($A30,'070519'!$A:$B,2,0)</f>
        <v>0</v>
      </c>
      <c r="J30" s="23">
        <f ca="1">VLOOKUP($A30,'120319'!$A:$B,2,0)</f>
        <v>0</v>
      </c>
      <c r="K30" s="23">
        <f ca="1">VLOOKUP($A30,'190319'!$A:$B,2,0)</f>
        <v>0</v>
      </c>
      <c r="L30" s="23">
        <f ca="1">VLOOKUP($A30,'260319'!$A:$B,2,0)</f>
        <v>0</v>
      </c>
      <c r="M30" s="23">
        <f ca="1">VLOOKUP($A30,'020419'!$A:$B,2,0)</f>
        <v>0</v>
      </c>
      <c r="N30" s="23">
        <f ca="1">VLOOKUP($A30,'090419'!$A:$B,2,0)</f>
        <v>0</v>
      </c>
      <c r="O30" s="23">
        <f ca="1">VLOOKUP($A30,'160419'!$A:$B,2,0)</f>
        <v>0</v>
      </c>
      <c r="P30" s="23">
        <f ca="1">VLOOKUP($A30,'230419'!$A:$B,2,0)</f>
        <v>0</v>
      </c>
      <c r="Q30" s="23">
        <f ca="1">VLOOKUP($A30,'300419'!$A:$B,2,0)</f>
        <v>0</v>
      </c>
      <c r="R30" s="23"/>
      <c r="S30" s="29"/>
      <c r="Z30" s="85">
        <f>VLOOKUP($A30,'150119'!$A:$C,3,0)</f>
        <v>0</v>
      </c>
      <c r="AA30" s="86">
        <f ca="1">VLOOKUP($A30,'220119'!$A:$C,3,0)</f>
        <v>0</v>
      </c>
      <c r="AB30" s="85">
        <f ca="1">VLOOKUP($A30,'290119'!$A:$C,3,0)</f>
        <v>0</v>
      </c>
      <c r="AC30" s="61">
        <f ca="1">VLOOKUP($A30,'190319'!$A:$C,3,0)</f>
        <v>0</v>
      </c>
      <c r="AD30" s="7">
        <f ca="1">VLOOKUP($A30,'260319'!$A:$C,3,0)</f>
        <v>0</v>
      </c>
      <c r="AE30" s="7">
        <f ca="1">VLOOKUP($A30,'020419'!$A:$C,3,0)</f>
        <v>0</v>
      </c>
      <c r="AF30" s="7">
        <f ca="1">VLOOKUP($A30,'090419'!$A:$C,3,0)</f>
        <v>0</v>
      </c>
      <c r="AG30" s="7">
        <f ca="1">VLOOKUP($A30,'160419'!$A:$C,3,0)</f>
        <v>0</v>
      </c>
      <c r="AH30" s="7">
        <f ca="1">VLOOKUP($A30,'230419'!$A:$C,3,0)</f>
        <v>0</v>
      </c>
      <c r="AI30" s="7">
        <f ca="1">VLOOKUP($A30,'300419'!$A:$C,3,0)</f>
        <v>0</v>
      </c>
      <c r="AJ30" s="7">
        <f ca="1">VLOOKUP($A30,'260319'!$A:$C,3,0)</f>
        <v>0</v>
      </c>
      <c r="AK30" s="7">
        <f ca="1">VLOOKUP($A30,'020419'!$A:$C,3,0)</f>
        <v>0</v>
      </c>
      <c r="AL30" s="7">
        <f ca="1">VLOOKUP($A30,'090419'!$A:$C,3,0)</f>
        <v>0</v>
      </c>
      <c r="AM30" s="7">
        <f ca="1">VLOOKUP($A30,'160419'!$A:$C,3,0)</f>
        <v>0</v>
      </c>
      <c r="AN30" s="7">
        <f ca="1">VLOOKUP($A30,'230419'!$A:$C,3,0)</f>
        <v>0</v>
      </c>
      <c r="AO30" s="7">
        <f ca="1">VLOOKUP($A30,'300419'!$A:$C,3,0)</f>
        <v>0</v>
      </c>
      <c r="AP30" s="11"/>
      <c r="AQ30" s="11"/>
      <c r="AR30" s="11"/>
      <c r="AS30" s="11"/>
      <c r="AT30" s="11"/>
      <c r="AU30" s="11"/>
      <c r="AV30" s="11"/>
      <c r="AW30" s="11"/>
    </row>
    <row r="31" spans="1:49" ht="35.1" customHeight="1" x14ac:dyDescent="0.4">
      <c r="A31" s="27" t="s">
        <v>132</v>
      </c>
      <c r="B31" s="84">
        <f>VLOOKUP($A31,'150119'!$A:$B,2,0)</f>
        <v>0</v>
      </c>
      <c r="C31" s="84">
        <f ca="1">VLOOKUP($A31,'220119'!$A:$B,2,0)</f>
        <v>0</v>
      </c>
      <c r="D31" s="84">
        <f ca="1">VLOOKUP($A31,'290119'!$A:$B,2,0)</f>
        <v>0</v>
      </c>
      <c r="E31" s="23">
        <f ca="1">VLOOKUP($A31,'050219'!$A:$B,2,0)</f>
        <v>0</v>
      </c>
      <c r="F31" s="23">
        <f ca="1">VLOOKUP($A31,'120219'!$A:$B,2,0)</f>
        <v>0</v>
      </c>
      <c r="G31" s="23">
        <f ca="1">VLOOKUP($A31,'190219'!$A:$B,2,0)</f>
        <v>0</v>
      </c>
      <c r="H31" s="23">
        <f ca="1">VLOOKUP($A31,'260219'!$A:$B,2,0)</f>
        <v>0</v>
      </c>
      <c r="I31" s="23">
        <f ca="1">VLOOKUP($A31,'070519'!$A:$B,2,0)</f>
        <v>0</v>
      </c>
      <c r="J31" s="23">
        <f ca="1">VLOOKUP($A31,'120319'!$A:$B,2,0)</f>
        <v>0</v>
      </c>
      <c r="K31" s="23">
        <f ca="1">VLOOKUP($A31,'190319'!$A:$B,2,0)</f>
        <v>0</v>
      </c>
      <c r="L31" s="23">
        <f ca="1">VLOOKUP($A31,'260319'!$A:$B,2,0)</f>
        <v>0</v>
      </c>
      <c r="M31" s="23">
        <f ca="1">VLOOKUP($A31,'020419'!$A:$B,2,0)</f>
        <v>0</v>
      </c>
      <c r="N31" s="23">
        <f ca="1">VLOOKUP($A31,'090419'!$A:$B,2,0)</f>
        <v>0</v>
      </c>
      <c r="O31" s="23">
        <f ca="1">VLOOKUP($A31,'160419'!$A:$B,2,0)</f>
        <v>0</v>
      </c>
      <c r="P31" s="23">
        <f ca="1">VLOOKUP($A31,'230419'!$A:$B,2,0)</f>
        <v>0</v>
      </c>
      <c r="Q31" s="23">
        <f ca="1">VLOOKUP($A31,'300419'!$A:$B,2,0)</f>
        <v>0</v>
      </c>
      <c r="R31" s="23"/>
      <c r="S31" s="29"/>
      <c r="Z31" s="85">
        <f>VLOOKUP($A31,'150119'!$A:$C,3,0)</f>
        <v>0</v>
      </c>
      <c r="AA31" s="86">
        <f ca="1">VLOOKUP($A31,'220119'!$A:$C,3,0)</f>
        <v>0</v>
      </c>
      <c r="AB31" s="85">
        <f ca="1">VLOOKUP($A31,'290119'!$A:$C,3,0)</f>
        <v>0</v>
      </c>
      <c r="AC31" s="61">
        <f ca="1">VLOOKUP($A31,'190319'!$A:$C,3,0)</f>
        <v>0</v>
      </c>
      <c r="AD31" s="7">
        <f ca="1">VLOOKUP($A31,'260319'!$A:$C,3,0)</f>
        <v>0</v>
      </c>
      <c r="AE31" s="7">
        <f ca="1">VLOOKUP($A31,'020419'!$A:$C,3,0)</f>
        <v>0</v>
      </c>
      <c r="AF31" s="7">
        <f ca="1">VLOOKUP($A31,'090419'!$A:$C,3,0)</f>
        <v>0</v>
      </c>
      <c r="AG31" s="7">
        <f ca="1">VLOOKUP($A31,'160419'!$A:$C,3,0)</f>
        <v>0</v>
      </c>
      <c r="AH31" s="7">
        <f ca="1">VLOOKUP($A31,'230419'!$A:$C,3,0)</f>
        <v>0</v>
      </c>
      <c r="AI31" s="7">
        <f ca="1">VLOOKUP($A31,'300419'!$A:$C,3,0)</f>
        <v>0</v>
      </c>
      <c r="AJ31" s="7">
        <f ca="1">VLOOKUP($A31,'260319'!$A:$C,3,0)</f>
        <v>0</v>
      </c>
      <c r="AK31" s="7">
        <f ca="1">VLOOKUP($A31,'020419'!$A:$C,3,0)</f>
        <v>0</v>
      </c>
      <c r="AL31" s="7">
        <f ca="1">VLOOKUP($A31,'090419'!$A:$C,3,0)</f>
        <v>0</v>
      </c>
      <c r="AM31" s="7">
        <f ca="1">VLOOKUP($A31,'160419'!$A:$C,3,0)</f>
        <v>0</v>
      </c>
      <c r="AN31" s="7">
        <f ca="1">VLOOKUP($A31,'230419'!$A:$C,3,0)</f>
        <v>0</v>
      </c>
      <c r="AO31" s="7">
        <f ca="1">VLOOKUP($A31,'300419'!$A:$C,3,0)</f>
        <v>0</v>
      </c>
      <c r="AP31" s="11"/>
      <c r="AQ31" s="11"/>
      <c r="AR31" s="11"/>
      <c r="AS31" s="11"/>
      <c r="AT31" s="11"/>
      <c r="AU31" s="11"/>
      <c r="AV31" s="11"/>
      <c r="AW31" s="11"/>
    </row>
    <row r="32" spans="1:49" ht="35.1" customHeight="1" x14ac:dyDescent="0.4">
      <c r="A32" s="27" t="s">
        <v>147</v>
      </c>
      <c r="B32" s="84">
        <f>VLOOKUP($A32,'150119'!$A:$B,2,0)</f>
        <v>0</v>
      </c>
      <c r="C32" s="84">
        <f ca="1">VLOOKUP($A32,'220119'!$A:$B,2,0)</f>
        <v>0</v>
      </c>
      <c r="D32" s="84">
        <f ca="1">VLOOKUP($A32,'290119'!$A:$B,2,0)</f>
        <v>0</v>
      </c>
      <c r="E32" s="23">
        <f ca="1">VLOOKUP($A32,'050219'!$A:$B,2,0)</f>
        <v>0</v>
      </c>
      <c r="F32" s="23">
        <f ca="1">VLOOKUP($A32,'120219'!$A:$B,2,0)</f>
        <v>0</v>
      </c>
      <c r="G32" s="23">
        <f ca="1">VLOOKUP($A32,'190219'!$A:$B,2,0)</f>
        <v>0</v>
      </c>
      <c r="H32" s="23">
        <f ca="1">VLOOKUP($A32,'260219'!$A:$B,2,0)</f>
        <v>0</v>
      </c>
      <c r="I32" s="23">
        <f ca="1">VLOOKUP($A32,'070519'!$A:$B,2,0)</f>
        <v>0</v>
      </c>
      <c r="J32" s="23">
        <f ca="1">VLOOKUP($A32,'120319'!$A:$B,2,0)</f>
        <v>0</v>
      </c>
      <c r="K32" s="23">
        <f ca="1">VLOOKUP($A32,'190319'!$A:$B,2,0)</f>
        <v>0</v>
      </c>
      <c r="L32" s="23">
        <f ca="1">VLOOKUP($A32,'260319'!$A:$B,2,0)</f>
        <v>0</v>
      </c>
      <c r="M32" s="23">
        <f ca="1">VLOOKUP($A32,'020419'!$A:$B,2,0)</f>
        <v>0</v>
      </c>
      <c r="N32" s="23">
        <f ca="1">VLOOKUP($A32,'090419'!$A:$B,2,0)</f>
        <v>0</v>
      </c>
      <c r="O32" s="23">
        <f ca="1">VLOOKUP($A32,'160419'!$A:$B,2,0)</f>
        <v>0</v>
      </c>
      <c r="P32" s="23">
        <f ca="1">VLOOKUP($A32,'230419'!$A:$B,2,0)</f>
        <v>0</v>
      </c>
      <c r="Q32" s="23">
        <f ca="1">VLOOKUP($A32,'300419'!$A:$B,2,0)</f>
        <v>0</v>
      </c>
      <c r="R32" s="23"/>
      <c r="S32" s="28"/>
      <c r="Z32" s="85">
        <f>VLOOKUP($A32,'150119'!$A:$C,3,0)</f>
        <v>0</v>
      </c>
      <c r="AA32" s="86">
        <f ca="1">VLOOKUP($A32,'220119'!$A:$C,3,0)</f>
        <v>0</v>
      </c>
      <c r="AB32" s="85">
        <f ca="1">VLOOKUP($A32,'290119'!$A:$C,3,0)</f>
        <v>0</v>
      </c>
      <c r="AC32" s="61">
        <f ca="1">VLOOKUP($A32,'190319'!$A:$C,3,0)</f>
        <v>0</v>
      </c>
      <c r="AD32" s="7">
        <f ca="1">VLOOKUP($A32,'260319'!$A:$C,3,0)</f>
        <v>0</v>
      </c>
      <c r="AE32" s="7">
        <f ca="1">VLOOKUP($A32,'020419'!$A:$C,3,0)</f>
        <v>0</v>
      </c>
      <c r="AF32" s="7">
        <f ca="1">VLOOKUP($A32,'090419'!$A:$C,3,0)</f>
        <v>0</v>
      </c>
      <c r="AG32" s="7">
        <f ca="1">VLOOKUP($A32,'160419'!$A:$C,3,0)</f>
        <v>0</v>
      </c>
      <c r="AH32" s="7">
        <f ca="1">VLOOKUP($A32,'230419'!$A:$C,3,0)</f>
        <v>0</v>
      </c>
      <c r="AI32" s="7">
        <f ca="1">VLOOKUP($A32,'300419'!$A:$C,3,0)</f>
        <v>0</v>
      </c>
      <c r="AJ32" s="7">
        <f ca="1">VLOOKUP($A32,'260319'!$A:$C,3,0)</f>
        <v>0</v>
      </c>
      <c r="AK32" s="7">
        <f ca="1">VLOOKUP($A32,'020419'!$A:$C,3,0)</f>
        <v>0</v>
      </c>
      <c r="AL32" s="7">
        <f ca="1">VLOOKUP($A32,'090419'!$A:$C,3,0)</f>
        <v>0</v>
      </c>
      <c r="AM32" s="7">
        <f ca="1">VLOOKUP($A32,'160419'!$A:$C,3,0)</f>
        <v>0</v>
      </c>
      <c r="AN32" s="7">
        <f ca="1">VLOOKUP($A32,'230419'!$A:$C,3,0)</f>
        <v>0</v>
      </c>
      <c r="AO32" s="7">
        <f ca="1">VLOOKUP($A32,'300419'!$A:$C,3,0)</f>
        <v>0</v>
      </c>
      <c r="AP32" s="10"/>
      <c r="AQ32" s="10"/>
      <c r="AR32" s="10"/>
      <c r="AS32" s="10"/>
      <c r="AT32" s="10"/>
      <c r="AU32" s="10"/>
      <c r="AV32" s="10"/>
      <c r="AW32" s="10"/>
    </row>
    <row r="33" spans="1:49" ht="35.1" customHeight="1" x14ac:dyDescent="0.4">
      <c r="A33" s="27" t="s">
        <v>141</v>
      </c>
      <c r="B33" s="84">
        <f>VLOOKUP($A33,'150119'!$A:$B,2,0)</f>
        <v>0</v>
      </c>
      <c r="C33" s="84">
        <f ca="1">VLOOKUP($A33,'220119'!$A:$B,2,0)</f>
        <v>0</v>
      </c>
      <c r="D33" s="84">
        <f ca="1">VLOOKUP($A33,'290119'!$A:$B,2,0)</f>
        <v>0</v>
      </c>
      <c r="E33" s="23">
        <f ca="1">VLOOKUP($A33,'050219'!$A:$B,2,0)</f>
        <v>0</v>
      </c>
      <c r="F33" s="23">
        <f ca="1">VLOOKUP($A33,'120219'!$A:$B,2,0)</f>
        <v>0</v>
      </c>
      <c r="G33" s="23">
        <f ca="1">VLOOKUP($A33,'190219'!$A:$B,2,0)</f>
        <v>0</v>
      </c>
      <c r="H33" s="23">
        <f ca="1">VLOOKUP($A33,'260219'!$A:$B,2,0)</f>
        <v>0</v>
      </c>
      <c r="I33" s="23">
        <f ca="1">VLOOKUP($A33,'070519'!$A:$B,2,0)</f>
        <v>0</v>
      </c>
      <c r="J33" s="23">
        <f ca="1">VLOOKUP($A33,'120319'!$A:$B,2,0)</f>
        <v>0</v>
      </c>
      <c r="K33" s="23">
        <f ca="1">VLOOKUP($A33,'190319'!$A:$B,2,0)</f>
        <v>0</v>
      </c>
      <c r="L33" s="23">
        <f ca="1">VLOOKUP($A33,'260319'!$A:$B,2,0)</f>
        <v>0</v>
      </c>
      <c r="M33" s="23">
        <f ca="1">VLOOKUP($A33,'020419'!$A:$B,2,0)</f>
        <v>0</v>
      </c>
      <c r="N33" s="23">
        <f ca="1">VLOOKUP($A33,'090419'!$A:$B,2,0)</f>
        <v>0</v>
      </c>
      <c r="O33" s="23">
        <f ca="1">VLOOKUP($A33,'160419'!$A:$B,2,0)</f>
        <v>0</v>
      </c>
      <c r="P33" s="23">
        <f ca="1">VLOOKUP($A33,'230419'!$A:$B,2,0)</f>
        <v>0</v>
      </c>
      <c r="Q33" s="23">
        <f ca="1">VLOOKUP($A33,'300419'!$A:$B,2,0)</f>
        <v>0</v>
      </c>
      <c r="R33" s="23"/>
      <c r="S33" s="28"/>
      <c r="Z33" s="85">
        <f>VLOOKUP($A33,'150119'!$A:$C,3,0)</f>
        <v>0</v>
      </c>
      <c r="AA33" s="86">
        <f ca="1">VLOOKUP($A33,'220119'!$A:$C,3,0)</f>
        <v>0</v>
      </c>
      <c r="AB33" s="85">
        <f ca="1">VLOOKUP($A33,'290119'!$A:$C,3,0)</f>
        <v>0</v>
      </c>
      <c r="AC33" s="61">
        <f ca="1">VLOOKUP($A33,'190319'!$A:$C,3,0)</f>
        <v>0</v>
      </c>
      <c r="AD33" s="7">
        <f ca="1">VLOOKUP($A33,'260319'!$A:$C,3,0)</f>
        <v>0</v>
      </c>
      <c r="AE33" s="7">
        <f ca="1">VLOOKUP($A33,'020419'!$A:$C,3,0)</f>
        <v>0</v>
      </c>
      <c r="AF33" s="7">
        <f ca="1">VLOOKUP($A33,'090419'!$A:$C,3,0)</f>
        <v>0</v>
      </c>
      <c r="AG33" s="7">
        <f ca="1">VLOOKUP($A33,'160419'!$A:$C,3,0)</f>
        <v>0</v>
      </c>
      <c r="AH33" s="7">
        <f ca="1">VLOOKUP($A33,'230419'!$A:$C,3,0)</f>
        <v>0</v>
      </c>
      <c r="AI33" s="7">
        <f ca="1">VLOOKUP($A33,'300419'!$A:$C,3,0)</f>
        <v>0</v>
      </c>
      <c r="AJ33" s="7">
        <f ca="1">VLOOKUP($A33,'260319'!$A:$C,3,0)</f>
        <v>0</v>
      </c>
      <c r="AK33" s="7">
        <f ca="1">VLOOKUP($A33,'020419'!$A:$C,3,0)</f>
        <v>0</v>
      </c>
      <c r="AL33" s="7">
        <f ca="1">VLOOKUP($A33,'090419'!$A:$C,3,0)</f>
        <v>0</v>
      </c>
      <c r="AM33" s="7">
        <f ca="1">VLOOKUP($A33,'160419'!$A:$C,3,0)</f>
        <v>0</v>
      </c>
      <c r="AN33" s="7">
        <f ca="1">VLOOKUP($A33,'230419'!$A:$C,3,0)</f>
        <v>0</v>
      </c>
      <c r="AO33" s="7">
        <f ca="1">VLOOKUP($A33,'300419'!$A:$C,3,0)</f>
        <v>0</v>
      </c>
      <c r="AP33" s="10"/>
      <c r="AQ33" s="10"/>
      <c r="AR33" s="10"/>
      <c r="AS33" s="10"/>
      <c r="AT33" s="10"/>
      <c r="AU33" s="10"/>
      <c r="AV33" s="10"/>
      <c r="AW33" s="10"/>
    </row>
    <row r="34" spans="1:49" ht="35.1" customHeight="1" x14ac:dyDescent="0.4">
      <c r="A34" s="27" t="s">
        <v>52</v>
      </c>
      <c r="B34" s="84">
        <f>VLOOKUP($A34,'150119'!$A:$B,2,0)</f>
        <v>0</v>
      </c>
      <c r="C34" s="84">
        <f ca="1">VLOOKUP($A34,'220119'!$A:$B,2,0)</f>
        <v>0</v>
      </c>
      <c r="D34" s="84">
        <f ca="1">VLOOKUP($A34,'290119'!$A:$B,2,0)</f>
        <v>0</v>
      </c>
      <c r="E34" s="23">
        <f ca="1">VLOOKUP($A34,'050219'!$A:$B,2,0)</f>
        <v>0</v>
      </c>
      <c r="F34" s="23">
        <f ca="1">VLOOKUP($A34,'120219'!$A:$B,2,0)</f>
        <v>0</v>
      </c>
      <c r="G34" s="23">
        <f ca="1">VLOOKUP($A34,'190219'!$A:$B,2,0)</f>
        <v>0</v>
      </c>
      <c r="H34" s="23">
        <f ca="1">VLOOKUP($A34,'260219'!$A:$B,2,0)</f>
        <v>0</v>
      </c>
      <c r="I34" s="23">
        <f ca="1">VLOOKUP($A34,'070519'!$A:$B,2,0)</f>
        <v>0</v>
      </c>
      <c r="J34" s="23">
        <f ca="1">VLOOKUP($A34,'120319'!$A:$B,2,0)</f>
        <v>0</v>
      </c>
      <c r="K34" s="23">
        <f ca="1">VLOOKUP($A34,'190319'!$A:$B,2,0)</f>
        <v>0</v>
      </c>
      <c r="L34" s="23">
        <f ca="1">VLOOKUP($A34,'260319'!$A:$B,2,0)</f>
        <v>0</v>
      </c>
      <c r="M34" s="23">
        <f ca="1">VLOOKUP($A34,'020419'!$A:$B,2,0)</f>
        <v>0</v>
      </c>
      <c r="N34" s="23">
        <f ca="1">VLOOKUP($A34,'090419'!$A:$B,2,0)</f>
        <v>0</v>
      </c>
      <c r="O34" s="23">
        <f ca="1">VLOOKUP($A34,'160419'!$A:$B,2,0)</f>
        <v>0</v>
      </c>
      <c r="P34" s="23">
        <f ca="1">VLOOKUP($A34,'230419'!$A:$B,2,0)</f>
        <v>0</v>
      </c>
      <c r="Q34" s="23">
        <f ca="1">VLOOKUP($A34,'300419'!$A:$B,2,0)</f>
        <v>0</v>
      </c>
      <c r="R34" s="23"/>
      <c r="S34" s="29"/>
      <c r="Z34" s="85">
        <f>VLOOKUP($A34,'150119'!$A:$C,3,0)</f>
        <v>0</v>
      </c>
      <c r="AA34" s="86">
        <f ca="1">VLOOKUP($A34,'220119'!$A:$C,3,0)</f>
        <v>0</v>
      </c>
      <c r="AB34" s="85">
        <f ca="1">VLOOKUP($A34,'290119'!$A:$C,3,0)</f>
        <v>0</v>
      </c>
      <c r="AC34" s="61">
        <f ca="1">VLOOKUP($A34,'190319'!$A:$C,3,0)</f>
        <v>0</v>
      </c>
      <c r="AD34" s="7">
        <f ca="1">VLOOKUP($A34,'260319'!$A:$C,3,0)</f>
        <v>0</v>
      </c>
      <c r="AE34" s="7">
        <f ca="1">VLOOKUP($A34,'020419'!$A:$C,3,0)</f>
        <v>0</v>
      </c>
      <c r="AF34" s="7">
        <f ca="1">VLOOKUP($A34,'090419'!$A:$C,3,0)</f>
        <v>0</v>
      </c>
      <c r="AG34" s="7">
        <f ca="1">VLOOKUP($A34,'160419'!$A:$C,3,0)</f>
        <v>0</v>
      </c>
      <c r="AH34" s="7">
        <f ca="1">VLOOKUP($A34,'230419'!$A:$C,3,0)</f>
        <v>0</v>
      </c>
      <c r="AI34" s="7">
        <f ca="1">VLOOKUP($A34,'300419'!$A:$C,3,0)</f>
        <v>0</v>
      </c>
      <c r="AJ34" s="7">
        <f ca="1">VLOOKUP($A34,'260319'!$A:$C,3,0)</f>
        <v>0</v>
      </c>
      <c r="AK34" s="7">
        <f ca="1">VLOOKUP($A34,'020419'!$A:$C,3,0)</f>
        <v>0</v>
      </c>
      <c r="AL34" s="7">
        <f ca="1">VLOOKUP($A34,'090419'!$A:$C,3,0)</f>
        <v>0</v>
      </c>
      <c r="AM34" s="7">
        <f ca="1">VLOOKUP($A34,'160419'!$A:$C,3,0)</f>
        <v>0</v>
      </c>
      <c r="AN34" s="7">
        <f ca="1">VLOOKUP($A34,'230419'!$A:$C,3,0)</f>
        <v>0</v>
      </c>
      <c r="AO34" s="7">
        <f ca="1">VLOOKUP($A34,'300419'!$A:$C,3,0)</f>
        <v>0</v>
      </c>
      <c r="AP34" s="11"/>
      <c r="AQ34" s="11"/>
      <c r="AR34" s="11"/>
      <c r="AS34" s="11"/>
      <c r="AT34" s="11"/>
      <c r="AU34" s="11"/>
      <c r="AV34" s="11"/>
      <c r="AW34" s="11"/>
    </row>
    <row r="35" spans="1:49" ht="35.1" customHeight="1" x14ac:dyDescent="0.4">
      <c r="A35" s="27" t="s">
        <v>179</v>
      </c>
      <c r="B35" s="84">
        <f>VLOOKUP($A35,'150119'!$A:$B,2,0)</f>
        <v>0</v>
      </c>
      <c r="C35" s="84">
        <f ca="1">VLOOKUP($A35,'220119'!$A:$B,2,0)</f>
        <v>2.0810185185185185E-2</v>
      </c>
      <c r="D35" s="84">
        <f ca="1">VLOOKUP($A35,'290119'!$A:$B,2,0)</f>
        <v>0</v>
      </c>
      <c r="E35" s="23">
        <f ca="1">VLOOKUP($A35,'050219'!$A:$B,2,0)</f>
        <v>0</v>
      </c>
      <c r="F35" s="23">
        <f ca="1">VLOOKUP($A35,'120219'!$A:$B,2,0)</f>
        <v>0</v>
      </c>
      <c r="G35" s="23">
        <f ca="1">VLOOKUP($A35,'190219'!$A:$B,2,0)</f>
        <v>0</v>
      </c>
      <c r="H35" s="23">
        <f ca="1">VLOOKUP($A35,'260219'!$A:$B,2,0)</f>
        <v>0</v>
      </c>
      <c r="I35" s="23">
        <f ca="1">VLOOKUP($A35,'070519'!$A:$B,2,0)</f>
        <v>0</v>
      </c>
      <c r="J35" s="23">
        <f ca="1">VLOOKUP($A35,'120319'!$A:$B,2,0)</f>
        <v>0</v>
      </c>
      <c r="K35" s="23">
        <f ca="1">VLOOKUP($A35,'190319'!$A:$B,2,0)</f>
        <v>0</v>
      </c>
      <c r="L35" s="23">
        <f ca="1">VLOOKUP($A35,'260319'!$A:$B,2,0)</f>
        <v>0</v>
      </c>
      <c r="M35" s="23">
        <f ca="1">VLOOKUP($A35,'020419'!$A:$B,2,0)</f>
        <v>0</v>
      </c>
      <c r="N35" s="23">
        <f ca="1">VLOOKUP($A35,'090419'!$A:$B,2,0)</f>
        <v>0</v>
      </c>
      <c r="O35" s="23">
        <f ca="1">VLOOKUP($A35,'160419'!$A:$B,2,0)</f>
        <v>0</v>
      </c>
      <c r="P35" s="23">
        <f ca="1">VLOOKUP($A35,'230419'!$A:$B,2,0)</f>
        <v>0</v>
      </c>
      <c r="Q35" s="23">
        <f ca="1">VLOOKUP($A35,'300419'!$A:$B,2,0)</f>
        <v>0</v>
      </c>
      <c r="R35" s="23"/>
      <c r="S35" s="28"/>
      <c r="Z35" s="85">
        <f>VLOOKUP($A35,'150119'!$A:$C,3,0)</f>
        <v>0</v>
      </c>
      <c r="AA35" s="86">
        <f ca="1">VLOOKUP($A35,'220119'!$A:$C,3,0)</f>
        <v>0</v>
      </c>
      <c r="AB35" s="85">
        <f ca="1">VLOOKUP($A35,'290119'!$A:$C,3,0)</f>
        <v>0</v>
      </c>
      <c r="AC35" s="61">
        <f ca="1">VLOOKUP($A35,'190319'!$A:$C,3,0)</f>
        <v>0</v>
      </c>
      <c r="AD35" s="7">
        <f ca="1">VLOOKUP($A35,'260319'!$A:$C,3,0)</f>
        <v>0</v>
      </c>
      <c r="AE35" s="7">
        <f ca="1">VLOOKUP($A35,'020419'!$A:$C,3,0)</f>
        <v>0</v>
      </c>
      <c r="AF35" s="7">
        <f ca="1">VLOOKUP($A35,'090419'!$A:$C,3,0)</f>
        <v>0</v>
      </c>
      <c r="AG35" s="7">
        <f ca="1">VLOOKUP($A35,'160419'!$A:$C,3,0)</f>
        <v>0</v>
      </c>
      <c r="AH35" s="7">
        <f ca="1">VLOOKUP($A35,'230419'!$A:$C,3,0)</f>
        <v>0</v>
      </c>
      <c r="AI35" s="7">
        <f ca="1">VLOOKUP($A35,'300419'!$A:$C,3,0)</f>
        <v>0</v>
      </c>
      <c r="AJ35" s="7">
        <f ca="1">VLOOKUP($A35,'260319'!$A:$C,3,0)</f>
        <v>0</v>
      </c>
      <c r="AK35" s="7">
        <f ca="1">VLOOKUP($A35,'020419'!$A:$C,3,0)</f>
        <v>0</v>
      </c>
      <c r="AL35" s="7">
        <f ca="1">VLOOKUP($A35,'090419'!$A:$C,3,0)</f>
        <v>0</v>
      </c>
      <c r="AM35" s="7">
        <f ca="1">VLOOKUP($A35,'160419'!$A:$C,3,0)</f>
        <v>0</v>
      </c>
      <c r="AN35" s="7">
        <f ca="1">VLOOKUP($A35,'230419'!$A:$C,3,0)</f>
        <v>0</v>
      </c>
      <c r="AO35" s="7">
        <f ca="1">VLOOKUP($A35,'300419'!$A:$C,3,0)</f>
        <v>0</v>
      </c>
      <c r="AP35" s="10"/>
      <c r="AQ35" s="10"/>
      <c r="AR35" s="10"/>
      <c r="AS35" s="10"/>
      <c r="AT35" s="10"/>
      <c r="AU35" s="10"/>
      <c r="AV35" s="10"/>
      <c r="AW35" s="10"/>
    </row>
    <row r="36" spans="1:49" ht="35.1" customHeight="1" x14ac:dyDescent="0.4">
      <c r="A36" s="27" t="s">
        <v>53</v>
      </c>
      <c r="B36" s="84">
        <f>VLOOKUP($A36,'150119'!$A:$B,2,0)</f>
        <v>0</v>
      </c>
      <c r="C36" s="84">
        <f ca="1">VLOOKUP($A36,'220119'!$A:$B,2,0)</f>
        <v>0</v>
      </c>
      <c r="D36" s="84">
        <f ca="1">VLOOKUP($A36,'290119'!$A:$B,2,0)</f>
        <v>0</v>
      </c>
      <c r="E36" s="23">
        <f ca="1">VLOOKUP($A36,'050219'!$A:$B,2,0)</f>
        <v>0</v>
      </c>
      <c r="F36" s="23">
        <f ca="1">VLOOKUP($A36,'120219'!$A:$B,2,0)</f>
        <v>0</v>
      </c>
      <c r="G36" s="23">
        <f ca="1">VLOOKUP($A36,'190219'!$A:$B,2,0)</f>
        <v>0</v>
      </c>
      <c r="H36" s="23">
        <f ca="1">VLOOKUP($A36,'260219'!$A:$B,2,0)</f>
        <v>0</v>
      </c>
      <c r="I36" s="23">
        <f ca="1">VLOOKUP($A36,'070519'!$A:$B,2,0)</f>
        <v>0</v>
      </c>
      <c r="J36" s="23">
        <f ca="1">VLOOKUP($A36,'120319'!$A:$B,2,0)</f>
        <v>0</v>
      </c>
      <c r="K36" s="23">
        <f ca="1">VLOOKUP($A36,'190319'!$A:$B,2,0)</f>
        <v>0</v>
      </c>
      <c r="L36" s="23">
        <f ca="1">VLOOKUP($A36,'260319'!$A:$B,2,0)</f>
        <v>0</v>
      </c>
      <c r="M36" s="23">
        <f ca="1">VLOOKUP($A36,'020419'!$A:$B,2,0)</f>
        <v>0</v>
      </c>
      <c r="N36" s="23">
        <f ca="1">VLOOKUP($A36,'090419'!$A:$B,2,0)</f>
        <v>0</v>
      </c>
      <c r="O36" s="23">
        <f ca="1">VLOOKUP($A36,'160419'!$A:$B,2,0)</f>
        <v>0</v>
      </c>
      <c r="P36" s="23">
        <f ca="1">VLOOKUP($A36,'230419'!$A:$B,2,0)</f>
        <v>0</v>
      </c>
      <c r="Q36" s="23">
        <f ca="1">VLOOKUP($A36,'300419'!$A:$B,2,0)</f>
        <v>0</v>
      </c>
      <c r="R36" s="23"/>
      <c r="S36" s="29"/>
      <c r="Z36" s="85">
        <f>VLOOKUP($A36,'150119'!$A:$C,3,0)</f>
        <v>0</v>
      </c>
      <c r="AA36" s="86">
        <f ca="1">VLOOKUP($A36,'220119'!$A:$C,3,0)</f>
        <v>0</v>
      </c>
      <c r="AB36" s="85">
        <f ca="1">VLOOKUP($A36,'290119'!$A:$C,3,0)</f>
        <v>0</v>
      </c>
      <c r="AC36" s="61">
        <f ca="1">VLOOKUP($A36,'190319'!$A:$C,3,0)</f>
        <v>0</v>
      </c>
      <c r="AD36" s="7">
        <f ca="1">VLOOKUP($A36,'260319'!$A:$C,3,0)</f>
        <v>0</v>
      </c>
      <c r="AE36" s="7">
        <f ca="1">VLOOKUP($A36,'020419'!$A:$C,3,0)</f>
        <v>0</v>
      </c>
      <c r="AF36" s="7">
        <f ca="1">VLOOKUP($A36,'090419'!$A:$C,3,0)</f>
        <v>0</v>
      </c>
      <c r="AG36" s="7">
        <f ca="1">VLOOKUP($A36,'160419'!$A:$C,3,0)</f>
        <v>0</v>
      </c>
      <c r="AH36" s="7">
        <f ca="1">VLOOKUP($A36,'230419'!$A:$C,3,0)</f>
        <v>0</v>
      </c>
      <c r="AI36" s="7">
        <f ca="1">VLOOKUP($A36,'300419'!$A:$C,3,0)</f>
        <v>0</v>
      </c>
      <c r="AJ36" s="7">
        <f ca="1">VLOOKUP($A36,'260319'!$A:$C,3,0)</f>
        <v>0</v>
      </c>
      <c r="AK36" s="7">
        <f ca="1">VLOOKUP($A36,'020419'!$A:$C,3,0)</f>
        <v>0</v>
      </c>
      <c r="AL36" s="7">
        <f ca="1">VLOOKUP($A36,'090419'!$A:$C,3,0)</f>
        <v>0</v>
      </c>
      <c r="AM36" s="7">
        <f ca="1">VLOOKUP($A36,'160419'!$A:$C,3,0)</f>
        <v>0</v>
      </c>
      <c r="AN36" s="7">
        <f ca="1">VLOOKUP($A36,'230419'!$A:$C,3,0)</f>
        <v>0</v>
      </c>
      <c r="AO36" s="7">
        <f ca="1">VLOOKUP($A36,'300419'!$A:$C,3,0)</f>
        <v>0</v>
      </c>
      <c r="AP36" s="11"/>
      <c r="AQ36" s="11"/>
      <c r="AR36" s="11"/>
      <c r="AS36" s="11"/>
      <c r="AT36" s="11"/>
      <c r="AU36" s="11"/>
      <c r="AV36" s="11"/>
      <c r="AW36" s="11"/>
    </row>
    <row r="37" spans="1:49" ht="35.1" customHeight="1" x14ac:dyDescent="0.4">
      <c r="A37" s="27" t="s">
        <v>54</v>
      </c>
      <c r="B37" s="84">
        <f>VLOOKUP($A37,'150119'!$A:$B,2,0)</f>
        <v>0</v>
      </c>
      <c r="C37" s="84">
        <f ca="1">VLOOKUP($A37,'220119'!$A:$B,2,0)</f>
        <v>0</v>
      </c>
      <c r="D37" s="84">
        <f ca="1">VLOOKUP($A37,'290119'!$A:$B,2,0)</f>
        <v>0</v>
      </c>
      <c r="E37" s="23">
        <f ca="1">VLOOKUP($A37,'050219'!$A:$B,2,0)</f>
        <v>0</v>
      </c>
      <c r="F37" s="23">
        <f ca="1">VLOOKUP($A37,'120219'!$A:$B,2,0)</f>
        <v>0</v>
      </c>
      <c r="G37" s="23">
        <f ca="1">VLOOKUP($A37,'190219'!$A:$B,2,0)</f>
        <v>0</v>
      </c>
      <c r="H37" s="23">
        <f ca="1">VLOOKUP($A37,'260219'!$A:$B,2,0)</f>
        <v>0</v>
      </c>
      <c r="I37" s="23">
        <f ca="1">VLOOKUP($A37,'070519'!$A:$B,2,0)</f>
        <v>0</v>
      </c>
      <c r="J37" s="23">
        <f ca="1">VLOOKUP($A37,'120319'!$A:$B,2,0)</f>
        <v>0</v>
      </c>
      <c r="K37" s="23">
        <f ca="1">VLOOKUP($A37,'190319'!$A:$B,2,0)</f>
        <v>0</v>
      </c>
      <c r="L37" s="23">
        <f ca="1">VLOOKUP($A37,'260319'!$A:$B,2,0)</f>
        <v>0</v>
      </c>
      <c r="M37" s="23">
        <f ca="1">VLOOKUP($A37,'020419'!$A:$B,2,0)</f>
        <v>0</v>
      </c>
      <c r="N37" s="23">
        <f ca="1">VLOOKUP($A37,'090419'!$A:$B,2,0)</f>
        <v>0</v>
      </c>
      <c r="O37" s="23">
        <f ca="1">VLOOKUP($A37,'160419'!$A:$B,2,0)</f>
        <v>0</v>
      </c>
      <c r="P37" s="23">
        <f ca="1">VLOOKUP($A37,'230419'!$A:$B,2,0)</f>
        <v>0</v>
      </c>
      <c r="Q37" s="23">
        <f ca="1">VLOOKUP($A37,'300419'!$A:$B,2,0)</f>
        <v>0</v>
      </c>
      <c r="R37" s="23"/>
      <c r="S37" s="29"/>
      <c r="Z37" s="85">
        <f>VLOOKUP($A37,'150119'!$A:$C,3,0)</f>
        <v>0</v>
      </c>
      <c r="AA37" s="86">
        <f ca="1">VLOOKUP($A37,'220119'!$A:$C,3,0)</f>
        <v>0</v>
      </c>
      <c r="AB37" s="85">
        <f ca="1">VLOOKUP($A37,'290119'!$A:$C,3,0)</f>
        <v>0</v>
      </c>
      <c r="AC37" s="61">
        <f ca="1">VLOOKUP($A37,'190319'!$A:$C,3,0)</f>
        <v>0</v>
      </c>
      <c r="AD37" s="7">
        <f ca="1">VLOOKUP($A37,'260319'!$A:$C,3,0)</f>
        <v>0</v>
      </c>
      <c r="AE37" s="7">
        <f ca="1">VLOOKUP($A37,'020419'!$A:$C,3,0)</f>
        <v>0</v>
      </c>
      <c r="AF37" s="7">
        <f ca="1">VLOOKUP($A37,'090419'!$A:$C,3,0)</f>
        <v>0</v>
      </c>
      <c r="AG37" s="7">
        <f ca="1">VLOOKUP($A37,'160419'!$A:$C,3,0)</f>
        <v>0</v>
      </c>
      <c r="AH37" s="7">
        <f ca="1">VLOOKUP($A37,'230419'!$A:$C,3,0)</f>
        <v>0</v>
      </c>
      <c r="AI37" s="7">
        <f ca="1">VLOOKUP($A37,'300419'!$A:$C,3,0)</f>
        <v>0</v>
      </c>
      <c r="AJ37" s="7">
        <f ca="1">VLOOKUP($A37,'260319'!$A:$C,3,0)</f>
        <v>0</v>
      </c>
      <c r="AK37" s="7">
        <f ca="1">VLOOKUP($A37,'020419'!$A:$C,3,0)</f>
        <v>0</v>
      </c>
      <c r="AL37" s="7">
        <f ca="1">VLOOKUP($A37,'090419'!$A:$C,3,0)</f>
        <v>0</v>
      </c>
      <c r="AM37" s="7">
        <f ca="1">VLOOKUP($A37,'160419'!$A:$C,3,0)</f>
        <v>0</v>
      </c>
      <c r="AN37" s="7">
        <f ca="1">VLOOKUP($A37,'230419'!$A:$C,3,0)</f>
        <v>0</v>
      </c>
      <c r="AO37" s="7">
        <f ca="1">VLOOKUP($A37,'300419'!$A:$C,3,0)</f>
        <v>0</v>
      </c>
      <c r="AP37" s="11"/>
      <c r="AQ37" s="11"/>
      <c r="AR37" s="11"/>
      <c r="AS37" s="11"/>
      <c r="AT37" s="11"/>
      <c r="AU37" s="11"/>
      <c r="AV37" s="11"/>
      <c r="AW37" s="11"/>
    </row>
    <row r="38" spans="1:49" ht="35.1" customHeight="1" x14ac:dyDescent="0.4">
      <c r="A38" s="27" t="s">
        <v>55</v>
      </c>
      <c r="B38" s="84">
        <f>VLOOKUP($A38,'150119'!$A:$B,2,0)</f>
        <v>0</v>
      </c>
      <c r="C38" s="84">
        <f ca="1">VLOOKUP($A38,'220119'!$A:$B,2,0)</f>
        <v>0</v>
      </c>
      <c r="D38" s="84">
        <f ca="1">VLOOKUP($A38,'290119'!$A:$B,2,0)</f>
        <v>0</v>
      </c>
      <c r="E38" s="23">
        <f ca="1">VLOOKUP($A38,'050219'!$A:$B,2,0)</f>
        <v>0</v>
      </c>
      <c r="F38" s="23">
        <f ca="1">VLOOKUP($A38,'120219'!$A:$B,2,0)</f>
        <v>0</v>
      </c>
      <c r="G38" s="23">
        <f ca="1">VLOOKUP($A38,'190219'!$A:$B,2,0)</f>
        <v>0</v>
      </c>
      <c r="H38" s="23">
        <f ca="1">VLOOKUP($A38,'260219'!$A:$B,2,0)</f>
        <v>0</v>
      </c>
      <c r="I38" s="23">
        <f ca="1">VLOOKUP($A38,'070519'!$A:$B,2,0)</f>
        <v>0</v>
      </c>
      <c r="J38" s="23">
        <f ca="1">VLOOKUP($A38,'120319'!$A:$B,2,0)</f>
        <v>0</v>
      </c>
      <c r="K38" s="23">
        <f ca="1">VLOOKUP($A38,'190319'!$A:$B,2,0)</f>
        <v>0</v>
      </c>
      <c r="L38" s="23">
        <f ca="1">VLOOKUP($A38,'260319'!$A:$B,2,0)</f>
        <v>0</v>
      </c>
      <c r="M38" s="23">
        <f ca="1">VLOOKUP($A38,'020419'!$A:$B,2,0)</f>
        <v>0</v>
      </c>
      <c r="N38" s="23">
        <f ca="1">VLOOKUP($A38,'090419'!$A:$B,2,0)</f>
        <v>0</v>
      </c>
      <c r="O38" s="23">
        <f ca="1">VLOOKUP($A38,'160419'!$A:$B,2,0)</f>
        <v>0</v>
      </c>
      <c r="P38" s="23">
        <f ca="1">VLOOKUP($A38,'230419'!$A:$B,2,0)</f>
        <v>0</v>
      </c>
      <c r="Q38" s="23">
        <f ca="1">VLOOKUP($A38,'300419'!$A:$B,2,0)</f>
        <v>0</v>
      </c>
      <c r="R38" s="23"/>
      <c r="S38" s="28"/>
      <c r="Z38" s="85">
        <f>VLOOKUP($A38,'150119'!$A:$C,3,0)</f>
        <v>0</v>
      </c>
      <c r="AA38" s="86">
        <f ca="1">VLOOKUP($A38,'220119'!$A:$C,3,0)</f>
        <v>0</v>
      </c>
      <c r="AB38" s="85">
        <f ca="1">VLOOKUP($A38,'290119'!$A:$C,3,0)</f>
        <v>0</v>
      </c>
      <c r="AC38" s="61">
        <f ca="1">VLOOKUP($A38,'190319'!$A:$C,3,0)</f>
        <v>0</v>
      </c>
      <c r="AD38" s="7">
        <f ca="1">VLOOKUP($A38,'260319'!$A:$C,3,0)</f>
        <v>0</v>
      </c>
      <c r="AE38" s="7">
        <f ca="1">VLOOKUP($A38,'020419'!$A:$C,3,0)</f>
        <v>0</v>
      </c>
      <c r="AF38" s="7">
        <f ca="1">VLOOKUP($A38,'090419'!$A:$C,3,0)</f>
        <v>0</v>
      </c>
      <c r="AG38" s="7">
        <f ca="1">VLOOKUP($A38,'160419'!$A:$C,3,0)</f>
        <v>0</v>
      </c>
      <c r="AH38" s="7">
        <f ca="1">VLOOKUP($A38,'230419'!$A:$C,3,0)</f>
        <v>0</v>
      </c>
      <c r="AI38" s="7">
        <f ca="1">VLOOKUP($A38,'300419'!$A:$C,3,0)</f>
        <v>0</v>
      </c>
      <c r="AJ38" s="7">
        <f ca="1">VLOOKUP($A38,'260319'!$A:$C,3,0)</f>
        <v>0</v>
      </c>
      <c r="AK38" s="7">
        <f ca="1">VLOOKUP($A38,'020419'!$A:$C,3,0)</f>
        <v>0</v>
      </c>
      <c r="AL38" s="7">
        <f ca="1">VLOOKUP($A38,'090419'!$A:$C,3,0)</f>
        <v>0</v>
      </c>
      <c r="AM38" s="7">
        <f ca="1">VLOOKUP($A38,'160419'!$A:$C,3,0)</f>
        <v>0</v>
      </c>
      <c r="AN38" s="7">
        <f ca="1">VLOOKUP($A38,'230419'!$A:$C,3,0)</f>
        <v>0</v>
      </c>
      <c r="AO38" s="7">
        <f ca="1">VLOOKUP($A38,'300419'!$A:$C,3,0)</f>
        <v>0</v>
      </c>
      <c r="AP38" s="10"/>
      <c r="AQ38" s="10"/>
      <c r="AR38" s="10"/>
      <c r="AS38" s="10"/>
      <c r="AT38" s="10"/>
      <c r="AU38" s="10"/>
      <c r="AV38" s="10"/>
      <c r="AW38" s="10"/>
    </row>
    <row r="39" spans="1:49" ht="35.1" customHeight="1" x14ac:dyDescent="0.4">
      <c r="A39" s="27" t="s">
        <v>154</v>
      </c>
      <c r="B39" s="84">
        <f>VLOOKUP($A39,'150119'!$A:$B,2,0)</f>
        <v>0</v>
      </c>
      <c r="C39" s="84">
        <f ca="1">VLOOKUP($A39,'220119'!$A:$B,2,0)</f>
        <v>0</v>
      </c>
      <c r="D39" s="84">
        <f ca="1">VLOOKUP($A39,'290119'!$A:$B,2,0)</f>
        <v>0</v>
      </c>
      <c r="E39" s="23">
        <f ca="1">VLOOKUP($A39,'050219'!$A:$B,2,0)</f>
        <v>0</v>
      </c>
      <c r="F39" s="23">
        <f ca="1">VLOOKUP($A39,'120219'!$A:$B,2,0)</f>
        <v>0</v>
      </c>
      <c r="G39" s="23">
        <f ca="1">VLOOKUP($A39,'190219'!$A:$B,2,0)</f>
        <v>0</v>
      </c>
      <c r="H39" s="23">
        <f ca="1">VLOOKUP($A39,'260219'!$A:$B,2,0)</f>
        <v>0</v>
      </c>
      <c r="I39" s="23">
        <f ca="1">VLOOKUP($A39,'070519'!$A:$B,2,0)</f>
        <v>0</v>
      </c>
      <c r="J39" s="23">
        <f ca="1">VLOOKUP($A39,'120319'!$A:$B,2,0)</f>
        <v>0</v>
      </c>
      <c r="K39" s="23">
        <f ca="1">VLOOKUP($A39,'190319'!$A:$B,2,0)</f>
        <v>0</v>
      </c>
      <c r="L39" s="23">
        <f ca="1">VLOOKUP($A39,'260319'!$A:$B,2,0)</f>
        <v>0</v>
      </c>
      <c r="M39" s="23">
        <f ca="1">VLOOKUP($A39,'020419'!$A:$B,2,0)</f>
        <v>0</v>
      </c>
      <c r="N39" s="23">
        <f ca="1">VLOOKUP($A39,'090419'!$A:$B,2,0)</f>
        <v>0</v>
      </c>
      <c r="O39" s="23">
        <f ca="1">VLOOKUP($A39,'160419'!$A:$B,2,0)</f>
        <v>0</v>
      </c>
      <c r="P39" s="23">
        <f ca="1">VLOOKUP($A39,'230419'!$A:$B,2,0)</f>
        <v>0</v>
      </c>
      <c r="Q39" s="23">
        <f ca="1">VLOOKUP($A39,'300419'!$A:$B,2,0)</f>
        <v>0</v>
      </c>
      <c r="R39" s="23"/>
      <c r="S39" s="29"/>
      <c r="Z39" s="85">
        <f>VLOOKUP($A39,'150119'!$A:$C,3,0)</f>
        <v>0</v>
      </c>
      <c r="AA39" s="86">
        <f ca="1">VLOOKUP($A39,'220119'!$A:$C,3,0)</f>
        <v>0</v>
      </c>
      <c r="AB39" s="85">
        <f ca="1">VLOOKUP($A39,'290119'!$A:$C,3,0)</f>
        <v>0</v>
      </c>
      <c r="AC39" s="61">
        <f ca="1">VLOOKUP($A39,'190319'!$A:$C,3,0)</f>
        <v>0</v>
      </c>
      <c r="AD39" s="7">
        <f ca="1">VLOOKUP($A39,'260319'!$A:$C,3,0)</f>
        <v>0</v>
      </c>
      <c r="AE39" s="7">
        <f ca="1">VLOOKUP($A39,'020419'!$A:$C,3,0)</f>
        <v>0</v>
      </c>
      <c r="AF39" s="7">
        <f ca="1">VLOOKUP($A39,'090419'!$A:$C,3,0)</f>
        <v>0</v>
      </c>
      <c r="AG39" s="7">
        <f ca="1">VLOOKUP($A39,'160419'!$A:$C,3,0)</f>
        <v>0</v>
      </c>
      <c r="AH39" s="7">
        <f ca="1">VLOOKUP($A39,'230419'!$A:$C,3,0)</f>
        <v>0</v>
      </c>
      <c r="AI39" s="7">
        <f ca="1">VLOOKUP($A39,'300419'!$A:$C,3,0)</f>
        <v>0</v>
      </c>
      <c r="AJ39" s="7">
        <f ca="1">VLOOKUP($A39,'260319'!$A:$C,3,0)</f>
        <v>0</v>
      </c>
      <c r="AK39" s="7">
        <f ca="1">VLOOKUP($A39,'020419'!$A:$C,3,0)</f>
        <v>0</v>
      </c>
      <c r="AL39" s="7">
        <f ca="1">VLOOKUP($A39,'090419'!$A:$C,3,0)</f>
        <v>0</v>
      </c>
      <c r="AM39" s="7">
        <f ca="1">VLOOKUP($A39,'160419'!$A:$C,3,0)</f>
        <v>0</v>
      </c>
      <c r="AN39" s="7">
        <f ca="1">VLOOKUP($A39,'230419'!$A:$C,3,0)</f>
        <v>0</v>
      </c>
      <c r="AO39" s="7">
        <f ca="1">VLOOKUP($A39,'300419'!$A:$C,3,0)</f>
        <v>0</v>
      </c>
      <c r="AP39" s="11"/>
      <c r="AQ39" s="11"/>
      <c r="AR39" s="11"/>
      <c r="AS39" s="11"/>
      <c r="AT39" s="11"/>
      <c r="AU39" s="11"/>
      <c r="AV39" s="11"/>
      <c r="AW39" s="11"/>
    </row>
    <row r="40" spans="1:49" ht="35.1" customHeight="1" x14ac:dyDescent="0.4">
      <c r="A40" s="27" t="s">
        <v>56</v>
      </c>
      <c r="B40" s="84">
        <f>VLOOKUP($A40,'150119'!$A:$B,2,0)</f>
        <v>0</v>
      </c>
      <c r="C40" s="84">
        <f ca="1">VLOOKUP($A40,'220119'!$A:$B,2,0)</f>
        <v>0</v>
      </c>
      <c r="D40" s="84">
        <f ca="1">VLOOKUP($A40,'290119'!$A:$B,2,0)</f>
        <v>0</v>
      </c>
      <c r="E40" s="23">
        <f ca="1">VLOOKUP($A40,'050219'!$A:$B,2,0)</f>
        <v>0</v>
      </c>
      <c r="F40" s="23">
        <f ca="1">VLOOKUP($A40,'120219'!$A:$B,2,0)</f>
        <v>0</v>
      </c>
      <c r="G40" s="23">
        <f ca="1">VLOOKUP($A40,'190219'!$A:$B,2,0)</f>
        <v>0</v>
      </c>
      <c r="H40" s="23">
        <f ca="1">VLOOKUP($A40,'260219'!$A:$B,2,0)</f>
        <v>0</v>
      </c>
      <c r="I40" s="23">
        <f ca="1">VLOOKUP($A40,'070519'!$A:$B,2,0)</f>
        <v>0</v>
      </c>
      <c r="J40" s="23">
        <f ca="1">VLOOKUP($A40,'120319'!$A:$B,2,0)</f>
        <v>0</v>
      </c>
      <c r="K40" s="23">
        <f ca="1">VLOOKUP($A40,'190319'!$A:$B,2,0)</f>
        <v>0</v>
      </c>
      <c r="L40" s="23">
        <f ca="1">VLOOKUP($A40,'260319'!$A:$B,2,0)</f>
        <v>0</v>
      </c>
      <c r="M40" s="23">
        <f ca="1">VLOOKUP($A40,'020419'!$A:$B,2,0)</f>
        <v>0</v>
      </c>
      <c r="N40" s="23">
        <f ca="1">VLOOKUP($A40,'090419'!$A:$B,2,0)</f>
        <v>0</v>
      </c>
      <c r="O40" s="23">
        <f ca="1">VLOOKUP($A40,'160419'!$A:$B,2,0)</f>
        <v>0</v>
      </c>
      <c r="P40" s="23">
        <f ca="1">VLOOKUP($A40,'230419'!$A:$B,2,0)</f>
        <v>0</v>
      </c>
      <c r="Q40" s="23">
        <f ca="1">VLOOKUP($A40,'300419'!$A:$B,2,0)</f>
        <v>0</v>
      </c>
      <c r="R40" s="23"/>
      <c r="S40" s="30"/>
      <c r="Z40" s="85">
        <f>VLOOKUP($A40,'150119'!$A:$C,3,0)</f>
        <v>0</v>
      </c>
      <c r="AA40" s="86">
        <f ca="1">VLOOKUP($A40,'220119'!$A:$C,3,0)</f>
        <v>0</v>
      </c>
      <c r="AB40" s="85">
        <f ca="1">VLOOKUP($A40,'290119'!$A:$C,3,0)</f>
        <v>0</v>
      </c>
      <c r="AC40" s="61">
        <f ca="1">VLOOKUP($A40,'190319'!$A:$C,3,0)</f>
        <v>0</v>
      </c>
      <c r="AD40" s="7">
        <f ca="1">VLOOKUP($A40,'260319'!$A:$C,3,0)</f>
        <v>0</v>
      </c>
      <c r="AE40" s="7">
        <f ca="1">VLOOKUP($A40,'020419'!$A:$C,3,0)</f>
        <v>0</v>
      </c>
      <c r="AF40" s="7">
        <f ca="1">VLOOKUP($A40,'090419'!$A:$C,3,0)</f>
        <v>0</v>
      </c>
      <c r="AG40" s="7">
        <f ca="1">VLOOKUP($A40,'160419'!$A:$C,3,0)</f>
        <v>0</v>
      </c>
      <c r="AH40" s="7">
        <f ca="1">VLOOKUP($A40,'230419'!$A:$C,3,0)</f>
        <v>0</v>
      </c>
      <c r="AI40" s="7">
        <f ca="1">VLOOKUP($A40,'300419'!$A:$C,3,0)</f>
        <v>0</v>
      </c>
      <c r="AJ40" s="7">
        <f ca="1">VLOOKUP($A40,'260319'!$A:$C,3,0)</f>
        <v>0</v>
      </c>
      <c r="AK40" s="7">
        <f ca="1">VLOOKUP($A40,'020419'!$A:$C,3,0)</f>
        <v>0</v>
      </c>
      <c r="AL40" s="7">
        <f ca="1">VLOOKUP($A40,'090419'!$A:$C,3,0)</f>
        <v>0</v>
      </c>
      <c r="AM40" s="7">
        <f ca="1">VLOOKUP($A40,'160419'!$A:$C,3,0)</f>
        <v>0</v>
      </c>
      <c r="AN40" s="7">
        <f ca="1">VLOOKUP($A40,'230419'!$A:$C,3,0)</f>
        <v>0</v>
      </c>
      <c r="AO40" s="7">
        <f ca="1">VLOOKUP($A40,'300419'!$A:$C,3,0)</f>
        <v>0</v>
      </c>
      <c r="AP40" s="12"/>
      <c r="AQ40" s="12"/>
      <c r="AR40" s="12"/>
      <c r="AS40" s="12"/>
      <c r="AT40" s="12"/>
      <c r="AU40" s="12"/>
      <c r="AV40" s="12"/>
      <c r="AW40" s="12"/>
    </row>
    <row r="41" spans="1:49" ht="35.1" customHeight="1" x14ac:dyDescent="0.4">
      <c r="A41" s="27" t="s">
        <v>169</v>
      </c>
      <c r="B41" s="84">
        <f>VLOOKUP($A41,'150119'!$A:$B,2,0)</f>
        <v>0</v>
      </c>
      <c r="C41" s="84">
        <f ca="1">VLOOKUP($A41,'220119'!$A:$B,2,0)</f>
        <v>0</v>
      </c>
      <c r="D41" s="84">
        <f ca="1">VLOOKUP($A41,'290119'!$A:$B,2,0)</f>
        <v>0</v>
      </c>
      <c r="E41" s="23">
        <f ca="1">VLOOKUP($A41,'050219'!$A:$B,2,0)</f>
        <v>0</v>
      </c>
      <c r="F41" s="23">
        <f ca="1">VLOOKUP($A41,'120219'!$A:$B,2,0)</f>
        <v>0</v>
      </c>
      <c r="G41" s="23">
        <f ca="1">VLOOKUP($A41,'190219'!$A:$B,2,0)</f>
        <v>0</v>
      </c>
      <c r="H41" s="23">
        <f ca="1">VLOOKUP($A41,'260219'!$A:$B,2,0)</f>
        <v>0</v>
      </c>
      <c r="I41" s="23">
        <f ca="1">VLOOKUP($A41,'070519'!$A:$B,2,0)</f>
        <v>0</v>
      </c>
      <c r="J41" s="23">
        <f ca="1">VLOOKUP($A41,'120319'!$A:$B,2,0)</f>
        <v>0</v>
      </c>
      <c r="K41" s="23">
        <f ca="1">VLOOKUP($A41,'190319'!$A:$B,2,0)</f>
        <v>0</v>
      </c>
      <c r="L41" s="23">
        <f ca="1">VLOOKUP($A41,'260319'!$A:$B,2,0)</f>
        <v>0</v>
      </c>
      <c r="M41" s="23">
        <f ca="1">VLOOKUP($A41,'020419'!$A:$B,2,0)</f>
        <v>0</v>
      </c>
      <c r="N41" s="23">
        <f ca="1">VLOOKUP($A41,'090419'!$A:$B,2,0)</f>
        <v>0</v>
      </c>
      <c r="O41" s="23">
        <f ca="1">VLOOKUP($A41,'160419'!$A:$B,2,0)</f>
        <v>0</v>
      </c>
      <c r="P41" s="23">
        <f ca="1">VLOOKUP($A41,'230419'!$A:$B,2,0)</f>
        <v>0</v>
      </c>
      <c r="Q41" s="23">
        <f ca="1">VLOOKUP($A41,'300419'!$A:$B,2,0)</f>
        <v>0</v>
      </c>
      <c r="R41" s="23"/>
      <c r="S41" s="29"/>
      <c r="Z41" s="85">
        <f>VLOOKUP($A41,'150119'!$A:$C,3,0)</f>
        <v>0</v>
      </c>
      <c r="AA41" s="86">
        <f ca="1">VLOOKUP($A41,'220119'!$A:$C,3,0)</f>
        <v>0</v>
      </c>
      <c r="AB41" s="85">
        <f ca="1">VLOOKUP($A41,'290119'!$A:$C,3,0)</f>
        <v>0</v>
      </c>
      <c r="AC41" s="61">
        <f ca="1">VLOOKUP($A41,'190319'!$A:$C,3,0)</f>
        <v>0</v>
      </c>
      <c r="AD41" s="7">
        <f ca="1">VLOOKUP($A41,'260319'!$A:$C,3,0)</f>
        <v>0</v>
      </c>
      <c r="AE41" s="7">
        <f ca="1">VLOOKUP($A41,'020419'!$A:$C,3,0)</f>
        <v>0</v>
      </c>
      <c r="AF41" s="7">
        <f ca="1">VLOOKUP($A41,'090419'!$A:$C,3,0)</f>
        <v>0</v>
      </c>
      <c r="AG41" s="7">
        <f ca="1">VLOOKUP($A41,'160419'!$A:$C,3,0)</f>
        <v>0</v>
      </c>
      <c r="AH41" s="7">
        <f ca="1">VLOOKUP($A41,'230419'!$A:$C,3,0)</f>
        <v>0</v>
      </c>
      <c r="AI41" s="7">
        <f ca="1">VLOOKUP($A41,'300419'!$A:$C,3,0)</f>
        <v>0</v>
      </c>
      <c r="AJ41" s="7">
        <f ca="1">VLOOKUP($A41,'260319'!$A:$C,3,0)</f>
        <v>0</v>
      </c>
      <c r="AK41" s="7">
        <f ca="1">VLOOKUP($A41,'020419'!$A:$C,3,0)</f>
        <v>0</v>
      </c>
      <c r="AL41" s="7">
        <f ca="1">VLOOKUP($A41,'090419'!$A:$C,3,0)</f>
        <v>0</v>
      </c>
      <c r="AM41" s="7">
        <f ca="1">VLOOKUP($A41,'160419'!$A:$C,3,0)</f>
        <v>0</v>
      </c>
      <c r="AN41" s="7">
        <f ca="1">VLOOKUP($A41,'230419'!$A:$C,3,0)</f>
        <v>0</v>
      </c>
      <c r="AO41" s="7">
        <f ca="1">VLOOKUP($A41,'300419'!$A:$C,3,0)</f>
        <v>0</v>
      </c>
      <c r="AP41" s="11"/>
      <c r="AQ41" s="11"/>
      <c r="AR41" s="11"/>
      <c r="AS41" s="11"/>
      <c r="AT41" s="11"/>
      <c r="AU41" s="11"/>
      <c r="AV41" s="11"/>
      <c r="AW41" s="11"/>
    </row>
    <row r="42" spans="1:49" ht="35.1" customHeight="1" x14ac:dyDescent="0.4">
      <c r="A42" s="31" t="s">
        <v>5</v>
      </c>
      <c r="B42" s="84">
        <f>VLOOKUP($A42,'150119'!$A:$B,2,0)</f>
        <v>0</v>
      </c>
      <c r="C42" s="84">
        <f ca="1">VLOOKUP($A42,'220119'!$A:$B,2,0)</f>
        <v>0</v>
      </c>
      <c r="D42" s="84">
        <f ca="1">VLOOKUP($A42,'290119'!$A:$B,2,0)</f>
        <v>0</v>
      </c>
      <c r="E42" s="23">
        <f ca="1">VLOOKUP($A42,'050219'!$A:$B,2,0)</f>
        <v>0</v>
      </c>
      <c r="F42" s="23">
        <f ca="1">VLOOKUP($A42,'120219'!$A:$B,2,0)</f>
        <v>0</v>
      </c>
      <c r="G42" s="23">
        <f ca="1">VLOOKUP($A42,'190219'!$A:$B,2,0)</f>
        <v>0</v>
      </c>
      <c r="H42" s="23">
        <f ca="1">VLOOKUP($A42,'260219'!$A:$B,2,0)</f>
        <v>0</v>
      </c>
      <c r="I42" s="23">
        <f ca="1">VLOOKUP($A42,'070519'!$A:$B,2,0)</f>
        <v>0</v>
      </c>
      <c r="J42" s="23">
        <f ca="1">VLOOKUP($A42,'120319'!$A:$B,2,0)</f>
        <v>0</v>
      </c>
      <c r="K42" s="23">
        <f ca="1">VLOOKUP($A42,'190319'!$A:$B,2,0)</f>
        <v>0</v>
      </c>
      <c r="L42" s="23">
        <f ca="1">VLOOKUP($A42,'260319'!$A:$B,2,0)</f>
        <v>0</v>
      </c>
      <c r="M42" s="23">
        <f ca="1">VLOOKUP($A42,'020419'!$A:$B,2,0)</f>
        <v>0</v>
      </c>
      <c r="N42" s="23">
        <f ca="1">VLOOKUP($A42,'090419'!$A:$B,2,0)</f>
        <v>0</v>
      </c>
      <c r="O42" s="23">
        <f ca="1">VLOOKUP($A42,'160419'!$A:$B,2,0)</f>
        <v>0</v>
      </c>
      <c r="P42" s="23">
        <f ca="1">VLOOKUP($A42,'230419'!$A:$B,2,0)</f>
        <v>0</v>
      </c>
      <c r="Q42" s="23">
        <f ca="1">VLOOKUP($A42,'300419'!$A:$B,2,0)</f>
        <v>0</v>
      </c>
      <c r="R42" s="23"/>
      <c r="S42" s="28"/>
      <c r="Z42" s="85">
        <f>VLOOKUP($A42,'150119'!$A:$C,3,0)</f>
        <v>0</v>
      </c>
      <c r="AA42" s="86">
        <f ca="1">VLOOKUP($A42,'220119'!$A:$C,3,0)</f>
        <v>0</v>
      </c>
      <c r="AB42" s="85">
        <f ca="1">VLOOKUP($A42,'290119'!$A:$C,3,0)</f>
        <v>0</v>
      </c>
      <c r="AC42" s="61">
        <f ca="1">VLOOKUP($A42,'190319'!$A:$C,3,0)</f>
        <v>0</v>
      </c>
      <c r="AD42" s="7">
        <f ca="1">VLOOKUP($A42,'260319'!$A:$C,3,0)</f>
        <v>0</v>
      </c>
      <c r="AE42" s="7">
        <f ca="1">VLOOKUP($A42,'020419'!$A:$C,3,0)</f>
        <v>0</v>
      </c>
      <c r="AF42" s="7">
        <f ca="1">VLOOKUP($A42,'090419'!$A:$C,3,0)</f>
        <v>0</v>
      </c>
      <c r="AG42" s="7">
        <f ca="1">VLOOKUP($A42,'160419'!$A:$C,3,0)</f>
        <v>0</v>
      </c>
      <c r="AH42" s="7">
        <f ca="1">VLOOKUP($A42,'230419'!$A:$C,3,0)</f>
        <v>0</v>
      </c>
      <c r="AI42" s="7">
        <f ca="1">VLOOKUP($A42,'300419'!$A:$C,3,0)</f>
        <v>0</v>
      </c>
      <c r="AJ42" s="7">
        <f ca="1">VLOOKUP($A42,'260319'!$A:$C,3,0)</f>
        <v>0</v>
      </c>
      <c r="AK42" s="7">
        <f ca="1">VLOOKUP($A42,'020419'!$A:$C,3,0)</f>
        <v>0</v>
      </c>
      <c r="AL42" s="7">
        <f ca="1">VLOOKUP($A42,'090419'!$A:$C,3,0)</f>
        <v>0</v>
      </c>
      <c r="AM42" s="7">
        <f ca="1">VLOOKUP($A42,'160419'!$A:$C,3,0)</f>
        <v>0</v>
      </c>
      <c r="AN42" s="7">
        <f ca="1">VLOOKUP($A42,'230419'!$A:$C,3,0)</f>
        <v>0</v>
      </c>
      <c r="AO42" s="7">
        <f ca="1">VLOOKUP($A42,'300419'!$A:$C,3,0)</f>
        <v>0</v>
      </c>
      <c r="AP42" s="10"/>
      <c r="AQ42" s="10"/>
      <c r="AR42" s="10"/>
      <c r="AS42" s="10"/>
      <c r="AT42" s="10"/>
      <c r="AU42" s="10"/>
      <c r="AV42" s="10"/>
      <c r="AW42" s="10"/>
    </row>
    <row r="43" spans="1:49" ht="35.1" customHeight="1" x14ac:dyDescent="0.4">
      <c r="A43" s="27" t="s">
        <v>57</v>
      </c>
      <c r="B43" s="84">
        <f>VLOOKUP($A43,'150119'!$A:$B,2,0)</f>
        <v>0</v>
      </c>
      <c r="C43" s="84">
        <f ca="1">VLOOKUP($A43,'220119'!$A:$B,2,0)</f>
        <v>0</v>
      </c>
      <c r="D43" s="84">
        <f ca="1">VLOOKUP($A43,'290119'!$A:$B,2,0)</f>
        <v>0</v>
      </c>
      <c r="E43" s="23">
        <f ca="1">VLOOKUP($A43,'050219'!$A:$B,2,0)</f>
        <v>0</v>
      </c>
      <c r="F43" s="23">
        <f ca="1">VLOOKUP($A43,'120219'!$A:$B,2,0)</f>
        <v>0</v>
      </c>
      <c r="G43" s="23">
        <f ca="1">VLOOKUP($A43,'190219'!$A:$B,2,0)</f>
        <v>0</v>
      </c>
      <c r="H43" s="23">
        <f ca="1">VLOOKUP($A43,'260219'!$A:$B,2,0)</f>
        <v>0</v>
      </c>
      <c r="I43" s="23">
        <f ca="1">VLOOKUP($A43,'070519'!$A:$B,2,0)</f>
        <v>0</v>
      </c>
      <c r="J43" s="23">
        <f ca="1">VLOOKUP($A43,'120319'!$A:$B,2,0)</f>
        <v>0</v>
      </c>
      <c r="K43" s="23">
        <f ca="1">VLOOKUP($A43,'190319'!$A:$B,2,0)</f>
        <v>0</v>
      </c>
      <c r="L43" s="23">
        <f ca="1">VLOOKUP($A43,'260319'!$A:$B,2,0)</f>
        <v>0</v>
      </c>
      <c r="M43" s="23">
        <f ca="1">VLOOKUP($A43,'020419'!$A:$B,2,0)</f>
        <v>0</v>
      </c>
      <c r="N43" s="23">
        <f ca="1">VLOOKUP($A43,'090419'!$A:$B,2,0)</f>
        <v>0</v>
      </c>
      <c r="O43" s="23">
        <f ca="1">VLOOKUP($A43,'160419'!$A:$B,2,0)</f>
        <v>0</v>
      </c>
      <c r="P43" s="23">
        <f ca="1">VLOOKUP($A43,'230419'!$A:$B,2,0)</f>
        <v>0</v>
      </c>
      <c r="Q43" s="23">
        <f ca="1">VLOOKUP($A43,'300419'!$A:$B,2,0)</f>
        <v>0</v>
      </c>
      <c r="R43" s="23"/>
      <c r="S43" s="28"/>
      <c r="Z43" s="85">
        <f>VLOOKUP($A43,'150119'!$A:$C,3,0)</f>
        <v>0</v>
      </c>
      <c r="AA43" s="86">
        <f ca="1">VLOOKUP($A43,'220119'!$A:$C,3,0)</f>
        <v>0</v>
      </c>
      <c r="AB43" s="85">
        <f ca="1">VLOOKUP($A43,'290119'!$A:$C,3,0)</f>
        <v>0</v>
      </c>
      <c r="AC43" s="61">
        <f ca="1">VLOOKUP($A43,'190319'!$A:$C,3,0)</f>
        <v>0</v>
      </c>
      <c r="AD43" s="7">
        <f ca="1">VLOOKUP($A43,'260319'!$A:$C,3,0)</f>
        <v>0</v>
      </c>
      <c r="AE43" s="7">
        <f ca="1">VLOOKUP($A43,'020419'!$A:$C,3,0)</f>
        <v>0</v>
      </c>
      <c r="AF43" s="7">
        <f ca="1">VLOOKUP($A43,'090419'!$A:$C,3,0)</f>
        <v>0</v>
      </c>
      <c r="AG43" s="7">
        <f ca="1">VLOOKUP($A43,'160419'!$A:$C,3,0)</f>
        <v>0</v>
      </c>
      <c r="AH43" s="7">
        <f ca="1">VLOOKUP($A43,'230419'!$A:$C,3,0)</f>
        <v>0</v>
      </c>
      <c r="AI43" s="7">
        <f ca="1">VLOOKUP($A43,'300419'!$A:$C,3,0)</f>
        <v>0</v>
      </c>
      <c r="AJ43" s="7">
        <f ca="1">VLOOKUP($A43,'260319'!$A:$C,3,0)</f>
        <v>0</v>
      </c>
      <c r="AK43" s="7">
        <f ca="1">VLOOKUP($A43,'020419'!$A:$C,3,0)</f>
        <v>0</v>
      </c>
      <c r="AL43" s="7">
        <f ca="1">VLOOKUP($A43,'090419'!$A:$C,3,0)</f>
        <v>0</v>
      </c>
      <c r="AM43" s="7">
        <f ca="1">VLOOKUP($A43,'160419'!$A:$C,3,0)</f>
        <v>0</v>
      </c>
      <c r="AN43" s="7">
        <f ca="1">VLOOKUP($A43,'230419'!$A:$C,3,0)</f>
        <v>0</v>
      </c>
      <c r="AO43" s="7">
        <f ca="1">VLOOKUP($A43,'300419'!$A:$C,3,0)</f>
        <v>0</v>
      </c>
      <c r="AP43" s="10"/>
      <c r="AQ43" s="10"/>
      <c r="AR43" s="10"/>
      <c r="AS43" s="10"/>
      <c r="AT43" s="10"/>
      <c r="AU43" s="10"/>
      <c r="AV43" s="10"/>
      <c r="AW43" s="10"/>
    </row>
    <row r="44" spans="1:49" ht="35.1" customHeight="1" x14ac:dyDescent="0.4">
      <c r="A44" s="27" t="s">
        <v>58</v>
      </c>
      <c r="B44" s="84">
        <f>VLOOKUP($A44,'150119'!$A:$B,2,0)</f>
        <v>0</v>
      </c>
      <c r="C44" s="84">
        <f ca="1">VLOOKUP($A44,'220119'!$A:$B,2,0)</f>
        <v>0</v>
      </c>
      <c r="D44" s="84">
        <f ca="1">VLOOKUP($A44,'290119'!$A:$B,2,0)</f>
        <v>0</v>
      </c>
      <c r="E44" s="23">
        <f ca="1">VLOOKUP($A44,'050219'!$A:$B,2,0)</f>
        <v>0</v>
      </c>
      <c r="F44" s="23">
        <f ca="1">VLOOKUP($A44,'120219'!$A:$B,2,0)</f>
        <v>0</v>
      </c>
      <c r="G44" s="23">
        <f ca="1">VLOOKUP($A44,'190219'!$A:$B,2,0)</f>
        <v>0</v>
      </c>
      <c r="H44" s="23">
        <f ca="1">VLOOKUP($A44,'260219'!$A:$B,2,0)</f>
        <v>0</v>
      </c>
      <c r="I44" s="23">
        <f ca="1">VLOOKUP($A44,'070519'!$A:$B,2,0)</f>
        <v>0</v>
      </c>
      <c r="J44" s="23">
        <f ca="1">VLOOKUP($A44,'120319'!$A:$B,2,0)</f>
        <v>0</v>
      </c>
      <c r="K44" s="23">
        <f ca="1">VLOOKUP($A44,'190319'!$A:$B,2,0)</f>
        <v>0</v>
      </c>
      <c r="L44" s="23">
        <f ca="1">VLOOKUP($A44,'260319'!$A:$B,2,0)</f>
        <v>0</v>
      </c>
      <c r="M44" s="23">
        <f ca="1">VLOOKUP($A44,'020419'!$A:$B,2,0)</f>
        <v>0</v>
      </c>
      <c r="N44" s="23">
        <f ca="1">VLOOKUP($A44,'090419'!$A:$B,2,0)</f>
        <v>0</v>
      </c>
      <c r="O44" s="23">
        <f ca="1">VLOOKUP($A44,'160419'!$A:$B,2,0)</f>
        <v>0</v>
      </c>
      <c r="P44" s="23">
        <f ca="1">VLOOKUP($A44,'230419'!$A:$B,2,0)</f>
        <v>0</v>
      </c>
      <c r="Q44" s="23">
        <f ca="1">VLOOKUP($A44,'300419'!$A:$B,2,0)</f>
        <v>0</v>
      </c>
      <c r="R44" s="23"/>
      <c r="S44" s="28"/>
      <c r="Z44" s="85">
        <f>VLOOKUP($A44,'150119'!$A:$C,3,0)</f>
        <v>0</v>
      </c>
      <c r="AA44" s="86">
        <f ca="1">VLOOKUP($A44,'220119'!$A:$C,3,0)</f>
        <v>0</v>
      </c>
      <c r="AB44" s="85">
        <f ca="1">VLOOKUP($A44,'290119'!$A:$C,3,0)</f>
        <v>0</v>
      </c>
      <c r="AC44" s="61">
        <f ca="1">VLOOKUP($A44,'190319'!$A:$C,3,0)</f>
        <v>0</v>
      </c>
      <c r="AD44" s="7">
        <f ca="1">VLOOKUP($A44,'260319'!$A:$C,3,0)</f>
        <v>0</v>
      </c>
      <c r="AE44" s="7">
        <f ca="1">VLOOKUP($A44,'020419'!$A:$C,3,0)</f>
        <v>0</v>
      </c>
      <c r="AF44" s="7">
        <f ca="1">VLOOKUP($A44,'090419'!$A:$C,3,0)</f>
        <v>0</v>
      </c>
      <c r="AG44" s="7">
        <f ca="1">VLOOKUP($A44,'160419'!$A:$C,3,0)</f>
        <v>0</v>
      </c>
      <c r="AH44" s="7">
        <f ca="1">VLOOKUP($A44,'230419'!$A:$C,3,0)</f>
        <v>0</v>
      </c>
      <c r="AI44" s="7">
        <f ca="1">VLOOKUP($A44,'300419'!$A:$C,3,0)</f>
        <v>0</v>
      </c>
      <c r="AJ44" s="7">
        <f ca="1">VLOOKUP($A44,'260319'!$A:$C,3,0)</f>
        <v>0</v>
      </c>
      <c r="AK44" s="7">
        <f ca="1">VLOOKUP($A44,'020419'!$A:$C,3,0)</f>
        <v>0</v>
      </c>
      <c r="AL44" s="7">
        <f ca="1">VLOOKUP($A44,'090419'!$A:$C,3,0)</f>
        <v>0</v>
      </c>
      <c r="AM44" s="7">
        <f ca="1">VLOOKUP($A44,'160419'!$A:$C,3,0)</f>
        <v>0</v>
      </c>
      <c r="AN44" s="7">
        <f ca="1">VLOOKUP($A44,'230419'!$A:$C,3,0)</f>
        <v>0</v>
      </c>
      <c r="AO44" s="7">
        <f ca="1">VLOOKUP($A44,'300419'!$A:$C,3,0)</f>
        <v>0</v>
      </c>
      <c r="AP44" s="10"/>
      <c r="AQ44" s="10"/>
      <c r="AR44" s="10"/>
      <c r="AS44" s="10"/>
      <c r="AT44" s="10"/>
      <c r="AU44" s="10"/>
      <c r="AV44" s="10"/>
      <c r="AW44" s="10"/>
    </row>
    <row r="45" spans="1:49" ht="35.1" customHeight="1" x14ac:dyDescent="0.4">
      <c r="A45" s="27" t="s">
        <v>152</v>
      </c>
      <c r="B45" s="84">
        <f>VLOOKUP($A45,'150119'!$A:$B,2,0)</f>
        <v>0</v>
      </c>
      <c r="C45" s="84">
        <f ca="1">VLOOKUP($A45,'220119'!$A:$B,2,0)</f>
        <v>0</v>
      </c>
      <c r="D45" s="84">
        <f ca="1">VLOOKUP($A45,'290119'!$A:$B,2,0)</f>
        <v>0</v>
      </c>
      <c r="E45" s="23">
        <f ca="1">VLOOKUP($A45,'050219'!$A:$B,2,0)</f>
        <v>0</v>
      </c>
      <c r="F45" s="23">
        <f ca="1">VLOOKUP($A45,'120219'!$A:$B,2,0)</f>
        <v>0</v>
      </c>
      <c r="G45" s="23">
        <f ca="1">VLOOKUP($A45,'190219'!$A:$B,2,0)</f>
        <v>0</v>
      </c>
      <c r="H45" s="23">
        <f ca="1">VLOOKUP($A45,'260219'!$A:$B,2,0)</f>
        <v>0</v>
      </c>
      <c r="I45" s="23">
        <f ca="1">VLOOKUP($A45,'070519'!$A:$B,2,0)</f>
        <v>0</v>
      </c>
      <c r="J45" s="23">
        <f ca="1">VLOOKUP($A45,'120319'!$A:$B,2,0)</f>
        <v>0</v>
      </c>
      <c r="K45" s="23">
        <f ca="1">VLOOKUP($A45,'190319'!$A:$B,2,0)</f>
        <v>0</v>
      </c>
      <c r="L45" s="23">
        <f ca="1">VLOOKUP($A45,'260319'!$A:$B,2,0)</f>
        <v>0</v>
      </c>
      <c r="M45" s="23">
        <f ca="1">VLOOKUP($A45,'020419'!$A:$B,2,0)</f>
        <v>0</v>
      </c>
      <c r="N45" s="23">
        <f ca="1">VLOOKUP($A45,'090419'!$A:$B,2,0)</f>
        <v>0</v>
      </c>
      <c r="O45" s="23">
        <f ca="1">VLOOKUP($A45,'160419'!$A:$B,2,0)</f>
        <v>0</v>
      </c>
      <c r="P45" s="23">
        <f ca="1">VLOOKUP($A45,'230419'!$A:$B,2,0)</f>
        <v>0</v>
      </c>
      <c r="Q45" s="23">
        <f ca="1">VLOOKUP($A45,'300419'!$A:$B,2,0)</f>
        <v>0</v>
      </c>
      <c r="R45" s="23"/>
      <c r="S45" s="28"/>
      <c r="Z45" s="85">
        <f>VLOOKUP($A45,'150119'!$A:$C,3,0)</f>
        <v>0</v>
      </c>
      <c r="AA45" s="86">
        <f ca="1">VLOOKUP($A45,'220119'!$A:$C,3,0)</f>
        <v>0</v>
      </c>
      <c r="AB45" s="85">
        <f ca="1">VLOOKUP($A45,'290119'!$A:$C,3,0)</f>
        <v>0</v>
      </c>
      <c r="AC45" s="61">
        <f ca="1">VLOOKUP($A45,'190319'!$A:$C,3,0)</f>
        <v>0</v>
      </c>
      <c r="AD45" s="7">
        <f ca="1">VLOOKUP($A45,'260319'!$A:$C,3,0)</f>
        <v>0</v>
      </c>
      <c r="AE45" s="7">
        <f ca="1">VLOOKUP($A45,'020419'!$A:$C,3,0)</f>
        <v>0</v>
      </c>
      <c r="AF45" s="7">
        <f ca="1">VLOOKUP($A45,'090419'!$A:$C,3,0)</f>
        <v>0</v>
      </c>
      <c r="AG45" s="7">
        <f ca="1">VLOOKUP($A45,'160419'!$A:$C,3,0)</f>
        <v>0</v>
      </c>
      <c r="AH45" s="7">
        <f ca="1">VLOOKUP($A45,'230419'!$A:$C,3,0)</f>
        <v>0</v>
      </c>
      <c r="AI45" s="7">
        <f ca="1">VLOOKUP($A45,'300419'!$A:$C,3,0)</f>
        <v>0</v>
      </c>
      <c r="AJ45" s="7">
        <f ca="1">VLOOKUP($A45,'260319'!$A:$C,3,0)</f>
        <v>0</v>
      </c>
      <c r="AK45" s="7">
        <f ca="1">VLOOKUP($A45,'020419'!$A:$C,3,0)</f>
        <v>0</v>
      </c>
      <c r="AL45" s="7">
        <f ca="1">VLOOKUP($A45,'090419'!$A:$C,3,0)</f>
        <v>0</v>
      </c>
      <c r="AM45" s="7">
        <f ca="1">VLOOKUP($A45,'160419'!$A:$C,3,0)</f>
        <v>0</v>
      </c>
      <c r="AN45" s="7">
        <f ca="1">VLOOKUP($A45,'230419'!$A:$C,3,0)</f>
        <v>0</v>
      </c>
      <c r="AO45" s="7">
        <f ca="1">VLOOKUP($A45,'300419'!$A:$C,3,0)</f>
        <v>0</v>
      </c>
      <c r="AP45" s="10"/>
      <c r="AQ45" s="10"/>
      <c r="AR45" s="10"/>
      <c r="AS45" s="10"/>
      <c r="AT45" s="10"/>
      <c r="AU45" s="10"/>
      <c r="AV45" s="10"/>
      <c r="AW45" s="10"/>
    </row>
    <row r="46" spans="1:49" ht="35.1" customHeight="1" x14ac:dyDescent="0.4">
      <c r="A46" s="27" t="s">
        <v>135</v>
      </c>
      <c r="B46" s="84">
        <f>VLOOKUP($A46,'150119'!$A:$B,2,0)</f>
        <v>0</v>
      </c>
      <c r="C46" s="84">
        <f ca="1">VLOOKUP($A46,'220119'!$A:$B,2,0)</f>
        <v>0</v>
      </c>
      <c r="D46" s="84">
        <f ca="1">VLOOKUP($A46,'290119'!$A:$B,2,0)</f>
        <v>0</v>
      </c>
      <c r="E46" s="23">
        <f ca="1">VLOOKUP($A46,'050219'!$A:$B,2,0)</f>
        <v>0</v>
      </c>
      <c r="F46" s="23">
        <f ca="1">VLOOKUP($A46,'120219'!$A:$B,2,0)</f>
        <v>0</v>
      </c>
      <c r="G46" s="23">
        <f ca="1">VLOOKUP($A46,'190219'!$A:$B,2,0)</f>
        <v>0</v>
      </c>
      <c r="H46" s="23">
        <f ca="1">VLOOKUP($A46,'260219'!$A:$B,2,0)</f>
        <v>0</v>
      </c>
      <c r="I46" s="23">
        <f ca="1">VLOOKUP($A46,'070519'!$A:$B,2,0)</f>
        <v>0</v>
      </c>
      <c r="J46" s="23">
        <f ca="1">VLOOKUP($A46,'120319'!$A:$B,2,0)</f>
        <v>0</v>
      </c>
      <c r="K46" s="23">
        <f ca="1">VLOOKUP($A46,'190319'!$A:$B,2,0)</f>
        <v>0</v>
      </c>
      <c r="L46" s="23">
        <f ca="1">VLOOKUP($A46,'260319'!$A:$B,2,0)</f>
        <v>0</v>
      </c>
      <c r="M46" s="23">
        <f ca="1">VLOOKUP($A46,'020419'!$A:$B,2,0)</f>
        <v>0</v>
      </c>
      <c r="N46" s="23">
        <f ca="1">VLOOKUP($A46,'090419'!$A:$B,2,0)</f>
        <v>0</v>
      </c>
      <c r="O46" s="23">
        <f ca="1">VLOOKUP($A46,'160419'!$A:$B,2,0)</f>
        <v>0</v>
      </c>
      <c r="P46" s="23">
        <f ca="1">VLOOKUP($A46,'230419'!$A:$B,2,0)</f>
        <v>0</v>
      </c>
      <c r="Q46" s="23">
        <f ca="1">VLOOKUP($A46,'300419'!$A:$B,2,0)</f>
        <v>0</v>
      </c>
      <c r="R46" s="23"/>
      <c r="S46" s="29"/>
      <c r="Z46" s="85">
        <f>VLOOKUP($A46,'150119'!$A:$C,3,0)</f>
        <v>0</v>
      </c>
      <c r="AA46" s="86">
        <f ca="1">VLOOKUP($A46,'220119'!$A:$C,3,0)</f>
        <v>3.0671296296296294E-2</v>
      </c>
      <c r="AB46" s="85">
        <f ca="1">VLOOKUP($A46,'290119'!$A:$C,3,0)</f>
        <v>0</v>
      </c>
      <c r="AC46" s="61">
        <f ca="1">VLOOKUP($A46,'190319'!$A:$C,3,0)</f>
        <v>0</v>
      </c>
      <c r="AD46" s="7">
        <f ca="1">VLOOKUP($A46,'260319'!$A:$C,3,0)</f>
        <v>0</v>
      </c>
      <c r="AE46" s="7">
        <f ca="1">VLOOKUP($A46,'020419'!$A:$C,3,0)</f>
        <v>0</v>
      </c>
      <c r="AF46" s="7">
        <f ca="1">VLOOKUP($A46,'090419'!$A:$C,3,0)</f>
        <v>0</v>
      </c>
      <c r="AG46" s="7">
        <f ca="1">VLOOKUP($A46,'160419'!$A:$C,3,0)</f>
        <v>0</v>
      </c>
      <c r="AH46" s="7">
        <f ca="1">VLOOKUP($A46,'230419'!$A:$C,3,0)</f>
        <v>0</v>
      </c>
      <c r="AI46" s="7">
        <f ca="1">VLOOKUP($A46,'300419'!$A:$C,3,0)</f>
        <v>0</v>
      </c>
      <c r="AJ46" s="7">
        <f ca="1">VLOOKUP($A46,'260319'!$A:$C,3,0)</f>
        <v>0</v>
      </c>
      <c r="AK46" s="7">
        <f ca="1">VLOOKUP($A46,'020419'!$A:$C,3,0)</f>
        <v>0</v>
      </c>
      <c r="AL46" s="7">
        <f ca="1">VLOOKUP($A46,'090419'!$A:$C,3,0)</f>
        <v>0</v>
      </c>
      <c r="AM46" s="7">
        <f ca="1">VLOOKUP($A46,'160419'!$A:$C,3,0)</f>
        <v>0</v>
      </c>
      <c r="AN46" s="7">
        <f ca="1">VLOOKUP($A46,'230419'!$A:$C,3,0)</f>
        <v>0</v>
      </c>
      <c r="AO46" s="7">
        <f ca="1">VLOOKUP($A46,'300419'!$A:$C,3,0)</f>
        <v>0</v>
      </c>
      <c r="AP46" s="11"/>
      <c r="AQ46" s="11"/>
      <c r="AR46" s="11"/>
      <c r="AS46" s="11"/>
      <c r="AT46" s="11"/>
      <c r="AU46" s="11"/>
      <c r="AV46" s="11"/>
      <c r="AW46" s="11"/>
    </row>
    <row r="47" spans="1:49" ht="35.1" customHeight="1" x14ac:dyDescent="0.4">
      <c r="A47" s="27" t="s">
        <v>59</v>
      </c>
      <c r="B47" s="84">
        <f>VLOOKUP($A47,'150119'!$A:$B,2,0)</f>
        <v>0</v>
      </c>
      <c r="C47" s="84">
        <f ca="1">VLOOKUP($A47,'220119'!$A:$B,2,0)</f>
        <v>0</v>
      </c>
      <c r="D47" s="84">
        <f ca="1">VLOOKUP($A47,'290119'!$A:$B,2,0)</f>
        <v>0</v>
      </c>
      <c r="E47" s="23">
        <f ca="1">VLOOKUP($A47,'050219'!$A:$B,2,0)</f>
        <v>0</v>
      </c>
      <c r="F47" s="23">
        <f ca="1">VLOOKUP($A47,'120219'!$A:$B,2,0)</f>
        <v>0</v>
      </c>
      <c r="G47" s="23">
        <f ca="1">VLOOKUP($A47,'190219'!$A:$B,2,0)</f>
        <v>0</v>
      </c>
      <c r="H47" s="23">
        <f ca="1">VLOOKUP($A47,'260219'!$A:$B,2,0)</f>
        <v>0</v>
      </c>
      <c r="I47" s="23">
        <f ca="1">VLOOKUP($A47,'070519'!$A:$B,2,0)</f>
        <v>0</v>
      </c>
      <c r="J47" s="23">
        <f ca="1">VLOOKUP($A47,'120319'!$A:$B,2,0)</f>
        <v>0</v>
      </c>
      <c r="K47" s="23">
        <f ca="1">VLOOKUP($A47,'190319'!$A:$B,2,0)</f>
        <v>0</v>
      </c>
      <c r="L47" s="23">
        <f ca="1">VLOOKUP($A47,'260319'!$A:$B,2,0)</f>
        <v>0</v>
      </c>
      <c r="M47" s="23">
        <f ca="1">VLOOKUP($A47,'020419'!$A:$B,2,0)</f>
        <v>0</v>
      </c>
      <c r="N47" s="23">
        <f ca="1">VLOOKUP($A47,'090419'!$A:$B,2,0)</f>
        <v>0</v>
      </c>
      <c r="O47" s="23">
        <f ca="1">VLOOKUP($A47,'160419'!$A:$B,2,0)</f>
        <v>0</v>
      </c>
      <c r="P47" s="23">
        <f ca="1">VLOOKUP($A47,'230419'!$A:$B,2,0)</f>
        <v>0</v>
      </c>
      <c r="Q47" s="23">
        <f ca="1">VLOOKUP($A47,'300419'!$A:$B,2,0)</f>
        <v>0</v>
      </c>
      <c r="R47" s="23"/>
      <c r="S47" s="29"/>
      <c r="Z47" s="85">
        <f>VLOOKUP($A47,'150119'!$A:$C,3,0)</f>
        <v>0</v>
      </c>
      <c r="AA47" s="86">
        <f ca="1">VLOOKUP($A47,'220119'!$A:$C,3,0)</f>
        <v>0</v>
      </c>
      <c r="AB47" s="85">
        <f ca="1">VLOOKUP($A47,'290119'!$A:$C,3,0)</f>
        <v>0</v>
      </c>
      <c r="AC47" s="61">
        <f ca="1">VLOOKUP($A47,'190319'!$A:$C,3,0)</f>
        <v>0</v>
      </c>
      <c r="AD47" s="7">
        <f ca="1">VLOOKUP($A47,'260319'!$A:$C,3,0)</f>
        <v>0</v>
      </c>
      <c r="AE47" s="7">
        <f ca="1">VLOOKUP($A47,'020419'!$A:$C,3,0)</f>
        <v>0</v>
      </c>
      <c r="AF47" s="7">
        <f ca="1">VLOOKUP($A47,'090419'!$A:$C,3,0)</f>
        <v>0</v>
      </c>
      <c r="AG47" s="7">
        <f ca="1">VLOOKUP($A47,'160419'!$A:$C,3,0)</f>
        <v>0</v>
      </c>
      <c r="AH47" s="7">
        <f ca="1">VLOOKUP($A47,'230419'!$A:$C,3,0)</f>
        <v>0</v>
      </c>
      <c r="AI47" s="7">
        <f ca="1">VLOOKUP($A47,'300419'!$A:$C,3,0)</f>
        <v>0</v>
      </c>
      <c r="AJ47" s="7">
        <f ca="1">VLOOKUP($A47,'260319'!$A:$C,3,0)</f>
        <v>0</v>
      </c>
      <c r="AK47" s="7">
        <f ca="1">VLOOKUP($A47,'020419'!$A:$C,3,0)</f>
        <v>0</v>
      </c>
      <c r="AL47" s="7">
        <f ca="1">VLOOKUP($A47,'090419'!$A:$C,3,0)</f>
        <v>0</v>
      </c>
      <c r="AM47" s="7">
        <f ca="1">VLOOKUP($A47,'160419'!$A:$C,3,0)</f>
        <v>0</v>
      </c>
      <c r="AN47" s="7">
        <f ca="1">VLOOKUP($A47,'230419'!$A:$C,3,0)</f>
        <v>0</v>
      </c>
      <c r="AO47" s="7">
        <f ca="1">VLOOKUP($A47,'300419'!$A:$C,3,0)</f>
        <v>0</v>
      </c>
      <c r="AP47" s="11"/>
      <c r="AQ47" s="11"/>
      <c r="AR47" s="11"/>
      <c r="AS47" s="11"/>
      <c r="AT47" s="11"/>
      <c r="AU47" s="11"/>
      <c r="AV47" s="11"/>
      <c r="AW47" s="11"/>
    </row>
    <row r="48" spans="1:49" ht="35.1" customHeight="1" x14ac:dyDescent="0.4">
      <c r="A48" s="27" t="s">
        <v>60</v>
      </c>
      <c r="B48" s="84">
        <f>VLOOKUP($A48,'150119'!$A:$B,2,0)</f>
        <v>0</v>
      </c>
      <c r="C48" s="84">
        <f ca="1">VLOOKUP($A48,'220119'!$A:$B,2,0)</f>
        <v>0</v>
      </c>
      <c r="D48" s="84">
        <f ca="1">VLOOKUP($A48,'290119'!$A:$B,2,0)</f>
        <v>0</v>
      </c>
      <c r="E48" s="23">
        <f ca="1">VLOOKUP($A48,'050219'!$A:$B,2,0)</f>
        <v>0</v>
      </c>
      <c r="F48" s="23">
        <f ca="1">VLOOKUP($A48,'120219'!$A:$B,2,0)</f>
        <v>0</v>
      </c>
      <c r="G48" s="23">
        <f ca="1">VLOOKUP($A48,'190219'!$A:$B,2,0)</f>
        <v>0</v>
      </c>
      <c r="H48" s="23">
        <f ca="1">VLOOKUP($A48,'260219'!$A:$B,2,0)</f>
        <v>0</v>
      </c>
      <c r="I48" s="23">
        <f ca="1">VLOOKUP($A48,'070519'!$A:$B,2,0)</f>
        <v>0</v>
      </c>
      <c r="J48" s="23">
        <f ca="1">VLOOKUP($A48,'120319'!$A:$B,2,0)</f>
        <v>0</v>
      </c>
      <c r="K48" s="23">
        <f ca="1">VLOOKUP($A48,'190319'!$A:$B,2,0)</f>
        <v>0</v>
      </c>
      <c r="L48" s="23">
        <f ca="1">VLOOKUP($A48,'260319'!$A:$B,2,0)</f>
        <v>0</v>
      </c>
      <c r="M48" s="23">
        <f ca="1">VLOOKUP($A48,'020419'!$A:$B,2,0)</f>
        <v>0</v>
      </c>
      <c r="N48" s="23">
        <f ca="1">VLOOKUP($A48,'090419'!$A:$B,2,0)</f>
        <v>0</v>
      </c>
      <c r="O48" s="23">
        <f ca="1">VLOOKUP($A48,'160419'!$A:$B,2,0)</f>
        <v>0</v>
      </c>
      <c r="P48" s="23">
        <f ca="1">VLOOKUP($A48,'230419'!$A:$B,2,0)</f>
        <v>0</v>
      </c>
      <c r="Q48" s="23">
        <f ca="1">VLOOKUP($A48,'300419'!$A:$B,2,0)</f>
        <v>0</v>
      </c>
      <c r="R48" s="23"/>
      <c r="S48" s="29"/>
      <c r="Z48" s="85">
        <f>VLOOKUP($A48,'150119'!$A:$C,3,0)</f>
        <v>0</v>
      </c>
      <c r="AA48" s="86">
        <f ca="1">VLOOKUP($A48,'220119'!$A:$C,3,0)</f>
        <v>0</v>
      </c>
      <c r="AB48" s="85">
        <f ca="1">VLOOKUP($A48,'290119'!$A:$C,3,0)</f>
        <v>0</v>
      </c>
      <c r="AC48" s="61">
        <f ca="1">VLOOKUP($A48,'190319'!$A:$C,3,0)</f>
        <v>0</v>
      </c>
      <c r="AD48" s="7">
        <f ca="1">VLOOKUP($A48,'260319'!$A:$C,3,0)</f>
        <v>0</v>
      </c>
      <c r="AE48" s="7">
        <f ca="1">VLOOKUP($A48,'020419'!$A:$C,3,0)</f>
        <v>0</v>
      </c>
      <c r="AF48" s="7">
        <f ca="1">VLOOKUP($A48,'090419'!$A:$C,3,0)</f>
        <v>0</v>
      </c>
      <c r="AG48" s="7">
        <f ca="1">VLOOKUP($A48,'160419'!$A:$C,3,0)</f>
        <v>0</v>
      </c>
      <c r="AH48" s="7">
        <f ca="1">VLOOKUP($A48,'230419'!$A:$C,3,0)</f>
        <v>0</v>
      </c>
      <c r="AI48" s="7">
        <f ca="1">VLOOKUP($A48,'300419'!$A:$C,3,0)</f>
        <v>0</v>
      </c>
      <c r="AJ48" s="7">
        <f ca="1">VLOOKUP($A48,'260319'!$A:$C,3,0)</f>
        <v>0</v>
      </c>
      <c r="AK48" s="7">
        <f ca="1">VLOOKUP($A48,'020419'!$A:$C,3,0)</f>
        <v>0</v>
      </c>
      <c r="AL48" s="7">
        <f ca="1">VLOOKUP($A48,'090419'!$A:$C,3,0)</f>
        <v>0</v>
      </c>
      <c r="AM48" s="7">
        <f ca="1">VLOOKUP($A48,'160419'!$A:$C,3,0)</f>
        <v>0</v>
      </c>
      <c r="AN48" s="7">
        <f ca="1">VLOOKUP($A48,'230419'!$A:$C,3,0)</f>
        <v>0</v>
      </c>
      <c r="AO48" s="7">
        <f ca="1">VLOOKUP($A48,'300419'!$A:$C,3,0)</f>
        <v>0</v>
      </c>
      <c r="AP48" s="11"/>
      <c r="AQ48" s="11"/>
      <c r="AR48" s="11"/>
      <c r="AS48" s="11"/>
      <c r="AT48" s="11"/>
      <c r="AU48" s="11"/>
      <c r="AV48" s="11"/>
      <c r="AW48" s="11"/>
    </row>
    <row r="49" spans="1:49" ht="35.1" customHeight="1" x14ac:dyDescent="0.4">
      <c r="A49" s="31" t="s">
        <v>61</v>
      </c>
      <c r="B49" s="84">
        <f>VLOOKUP($A49,'150119'!$A:$B,2,0)</f>
        <v>0</v>
      </c>
      <c r="C49" s="84">
        <f ca="1">VLOOKUP($A49,'220119'!$A:$B,2,0)</f>
        <v>0</v>
      </c>
      <c r="D49" s="84">
        <f ca="1">VLOOKUP($A49,'290119'!$A:$B,2,0)</f>
        <v>0</v>
      </c>
      <c r="E49" s="23">
        <f ca="1">VLOOKUP($A49,'050219'!$A:$B,2,0)</f>
        <v>0</v>
      </c>
      <c r="F49" s="23">
        <f ca="1">VLOOKUP($A49,'120219'!$A:$B,2,0)</f>
        <v>0</v>
      </c>
      <c r="G49" s="23">
        <f ca="1">VLOOKUP($A49,'190219'!$A:$B,2,0)</f>
        <v>0</v>
      </c>
      <c r="H49" s="23">
        <f ca="1">VLOOKUP($A49,'260219'!$A:$B,2,0)</f>
        <v>0</v>
      </c>
      <c r="I49" s="23">
        <f ca="1">VLOOKUP($A49,'070519'!$A:$B,2,0)</f>
        <v>0</v>
      </c>
      <c r="J49" s="23">
        <f ca="1">VLOOKUP($A49,'120319'!$A:$B,2,0)</f>
        <v>0</v>
      </c>
      <c r="K49" s="23">
        <f ca="1">VLOOKUP($A49,'190319'!$A:$B,2,0)</f>
        <v>0</v>
      </c>
      <c r="L49" s="23">
        <f ca="1">VLOOKUP($A49,'260319'!$A:$B,2,0)</f>
        <v>0</v>
      </c>
      <c r="M49" s="23">
        <f ca="1">VLOOKUP($A49,'020419'!$A:$B,2,0)</f>
        <v>0</v>
      </c>
      <c r="N49" s="23">
        <f ca="1">VLOOKUP($A49,'090419'!$A:$B,2,0)</f>
        <v>0</v>
      </c>
      <c r="O49" s="23">
        <f ca="1">VLOOKUP($A49,'160419'!$A:$B,2,0)</f>
        <v>0</v>
      </c>
      <c r="P49" s="23">
        <f ca="1">VLOOKUP($A49,'230419'!$A:$B,2,0)</f>
        <v>0</v>
      </c>
      <c r="Q49" s="23">
        <f ca="1">VLOOKUP($A49,'300419'!$A:$B,2,0)</f>
        <v>0</v>
      </c>
      <c r="R49" s="23"/>
      <c r="S49" s="29"/>
      <c r="Z49" s="85">
        <f>VLOOKUP($A49,'150119'!$A:$C,3,0)</f>
        <v>0</v>
      </c>
      <c r="AA49" s="86">
        <f ca="1">VLOOKUP($A49,'220119'!$A:$C,3,0)</f>
        <v>0</v>
      </c>
      <c r="AB49" s="85">
        <f ca="1">VLOOKUP($A49,'290119'!$A:$C,3,0)</f>
        <v>0</v>
      </c>
      <c r="AC49" s="61">
        <f ca="1">VLOOKUP($A49,'190319'!$A:$C,3,0)</f>
        <v>0</v>
      </c>
      <c r="AD49" s="7">
        <f ca="1">VLOOKUP($A49,'260319'!$A:$C,3,0)</f>
        <v>0</v>
      </c>
      <c r="AE49" s="7">
        <f ca="1">VLOOKUP($A49,'020419'!$A:$C,3,0)</f>
        <v>0</v>
      </c>
      <c r="AF49" s="7">
        <f ca="1">VLOOKUP($A49,'090419'!$A:$C,3,0)</f>
        <v>0</v>
      </c>
      <c r="AG49" s="7">
        <f ca="1">VLOOKUP($A49,'160419'!$A:$C,3,0)</f>
        <v>0</v>
      </c>
      <c r="AH49" s="7">
        <f ca="1">VLOOKUP($A49,'230419'!$A:$C,3,0)</f>
        <v>0</v>
      </c>
      <c r="AI49" s="7">
        <f ca="1">VLOOKUP($A49,'300419'!$A:$C,3,0)</f>
        <v>0</v>
      </c>
      <c r="AJ49" s="7">
        <f ca="1">VLOOKUP($A49,'260319'!$A:$C,3,0)</f>
        <v>0</v>
      </c>
      <c r="AK49" s="7">
        <f ca="1">VLOOKUP($A49,'020419'!$A:$C,3,0)</f>
        <v>0</v>
      </c>
      <c r="AL49" s="7">
        <f ca="1">VLOOKUP($A49,'090419'!$A:$C,3,0)</f>
        <v>0</v>
      </c>
      <c r="AM49" s="7">
        <f ca="1">VLOOKUP($A49,'160419'!$A:$C,3,0)</f>
        <v>0</v>
      </c>
      <c r="AN49" s="7">
        <f ca="1">VLOOKUP($A49,'230419'!$A:$C,3,0)</f>
        <v>0</v>
      </c>
      <c r="AO49" s="7">
        <f ca="1">VLOOKUP($A49,'300419'!$A:$C,3,0)</f>
        <v>0</v>
      </c>
      <c r="AP49" s="11"/>
      <c r="AQ49" s="11"/>
      <c r="AR49" s="11"/>
      <c r="AS49" s="11"/>
      <c r="AT49" s="11"/>
      <c r="AU49" s="11"/>
      <c r="AV49" s="11"/>
      <c r="AW49" s="11"/>
    </row>
    <row r="50" spans="1:49" ht="35.1" customHeight="1" x14ac:dyDescent="0.4">
      <c r="A50" s="27" t="s">
        <v>158</v>
      </c>
      <c r="B50" s="84">
        <f>VLOOKUP($A50,'150119'!$A:$B,2,0)</f>
        <v>0</v>
      </c>
      <c r="C50" s="84">
        <f ca="1">VLOOKUP($A50,'220119'!$A:$B,2,0)</f>
        <v>0</v>
      </c>
      <c r="D50" s="84">
        <f ca="1">VLOOKUP($A50,'290119'!$A:$B,2,0)</f>
        <v>0</v>
      </c>
      <c r="E50" s="23">
        <f ca="1">VLOOKUP($A50,'050219'!$A:$B,2,0)</f>
        <v>0</v>
      </c>
      <c r="F50" s="23">
        <f ca="1">VLOOKUP($A50,'120219'!$A:$B,2,0)</f>
        <v>0</v>
      </c>
      <c r="G50" s="23">
        <f ca="1">VLOOKUP($A50,'190219'!$A:$B,2,0)</f>
        <v>0</v>
      </c>
      <c r="H50" s="23">
        <f ca="1">VLOOKUP($A50,'260219'!$A:$B,2,0)</f>
        <v>0</v>
      </c>
      <c r="I50" s="23">
        <f ca="1">VLOOKUP($A50,'070519'!$A:$B,2,0)</f>
        <v>0</v>
      </c>
      <c r="J50" s="23">
        <f ca="1">VLOOKUP($A50,'120319'!$A:$B,2,0)</f>
        <v>0</v>
      </c>
      <c r="K50" s="23">
        <f ca="1">VLOOKUP($A50,'190319'!$A:$B,2,0)</f>
        <v>0</v>
      </c>
      <c r="L50" s="23">
        <f ca="1">VLOOKUP($A50,'260319'!$A:$B,2,0)</f>
        <v>0</v>
      </c>
      <c r="M50" s="23">
        <f ca="1">VLOOKUP($A50,'020419'!$A:$B,2,0)</f>
        <v>0</v>
      </c>
      <c r="N50" s="23">
        <f ca="1">VLOOKUP($A50,'090419'!$A:$B,2,0)</f>
        <v>0</v>
      </c>
      <c r="O50" s="23">
        <f ca="1">VLOOKUP($A50,'160419'!$A:$B,2,0)</f>
        <v>0</v>
      </c>
      <c r="P50" s="23">
        <f ca="1">VLOOKUP($A50,'230419'!$A:$B,2,0)</f>
        <v>0</v>
      </c>
      <c r="Q50" s="23">
        <f ca="1">VLOOKUP($A50,'300419'!$A:$B,2,0)</f>
        <v>0</v>
      </c>
      <c r="R50" s="23"/>
      <c r="S50" s="28"/>
      <c r="Z50" s="85">
        <f>VLOOKUP($A50,'150119'!$A:$C,3,0)</f>
        <v>0</v>
      </c>
      <c r="AA50" s="86">
        <f ca="1">VLOOKUP($A50,'220119'!$A:$C,3,0)</f>
        <v>0</v>
      </c>
      <c r="AB50" s="85">
        <f ca="1">VLOOKUP($A50,'290119'!$A:$C,3,0)</f>
        <v>0</v>
      </c>
      <c r="AC50" s="61">
        <f ca="1">VLOOKUP($A50,'190319'!$A:$C,3,0)</f>
        <v>0</v>
      </c>
      <c r="AD50" s="7">
        <f ca="1">VLOOKUP($A50,'260319'!$A:$C,3,0)</f>
        <v>0</v>
      </c>
      <c r="AE50" s="7">
        <f ca="1">VLOOKUP($A50,'020419'!$A:$C,3,0)</f>
        <v>0</v>
      </c>
      <c r="AF50" s="7">
        <f ca="1">VLOOKUP($A50,'090419'!$A:$C,3,0)</f>
        <v>0</v>
      </c>
      <c r="AG50" s="7">
        <f ca="1">VLOOKUP($A50,'160419'!$A:$C,3,0)</f>
        <v>0</v>
      </c>
      <c r="AH50" s="7">
        <f ca="1">VLOOKUP($A50,'230419'!$A:$C,3,0)</f>
        <v>0</v>
      </c>
      <c r="AI50" s="7">
        <f ca="1">VLOOKUP($A50,'300419'!$A:$C,3,0)</f>
        <v>0</v>
      </c>
      <c r="AJ50" s="7">
        <f ca="1">VLOOKUP($A50,'260319'!$A:$C,3,0)</f>
        <v>0</v>
      </c>
      <c r="AK50" s="7">
        <f ca="1">VLOOKUP($A50,'020419'!$A:$C,3,0)</f>
        <v>0</v>
      </c>
      <c r="AL50" s="7">
        <f ca="1">VLOOKUP($A50,'090419'!$A:$C,3,0)</f>
        <v>0</v>
      </c>
      <c r="AM50" s="7">
        <f ca="1">VLOOKUP($A50,'160419'!$A:$C,3,0)</f>
        <v>0</v>
      </c>
      <c r="AN50" s="7">
        <f ca="1">VLOOKUP($A50,'230419'!$A:$C,3,0)</f>
        <v>0</v>
      </c>
      <c r="AO50" s="7">
        <f ca="1">VLOOKUP($A50,'300419'!$A:$C,3,0)</f>
        <v>0</v>
      </c>
      <c r="AP50" s="10"/>
      <c r="AQ50" s="10"/>
      <c r="AR50" s="10"/>
      <c r="AS50" s="10"/>
      <c r="AT50" s="10"/>
      <c r="AU50" s="10"/>
      <c r="AV50" s="10"/>
      <c r="AW50" s="10"/>
    </row>
    <row r="51" spans="1:49" ht="35.1" customHeight="1" x14ac:dyDescent="0.4">
      <c r="A51" s="27" t="s">
        <v>178</v>
      </c>
      <c r="B51" s="84">
        <f>VLOOKUP($A51,'150119'!$A:$B,2,0)</f>
        <v>2.0486111111111111E-2</v>
      </c>
      <c r="C51" s="84">
        <f ca="1">VLOOKUP($A51,'220119'!$A:$B,2,0)</f>
        <v>0</v>
      </c>
      <c r="D51" s="84">
        <f ca="1">VLOOKUP($A51,'290119'!$A:$B,2,0)</f>
        <v>0</v>
      </c>
      <c r="E51" s="23">
        <f ca="1">VLOOKUP($A51,'050219'!$A:$B,2,0)</f>
        <v>0</v>
      </c>
      <c r="F51" s="23">
        <f ca="1">VLOOKUP($A51,'120219'!$A:$B,2,0)</f>
        <v>0</v>
      </c>
      <c r="G51" s="23">
        <f ca="1">VLOOKUP($A51,'190219'!$A:$B,2,0)</f>
        <v>0</v>
      </c>
      <c r="H51" s="23">
        <f ca="1">VLOOKUP($A51,'260219'!$A:$B,2,0)</f>
        <v>0</v>
      </c>
      <c r="I51" s="23">
        <f ca="1">VLOOKUP($A51,'070519'!$A:$B,2,0)</f>
        <v>0</v>
      </c>
      <c r="J51" s="23">
        <f ca="1">VLOOKUP($A51,'120319'!$A:$B,2,0)</f>
        <v>0</v>
      </c>
      <c r="K51" s="23">
        <f ca="1">VLOOKUP($A51,'190319'!$A:$B,2,0)</f>
        <v>0</v>
      </c>
      <c r="L51" s="23">
        <f ca="1">VLOOKUP($A51,'260319'!$A:$B,2,0)</f>
        <v>0</v>
      </c>
      <c r="M51" s="23">
        <f ca="1">VLOOKUP($A51,'020419'!$A:$B,2,0)</f>
        <v>0</v>
      </c>
      <c r="N51" s="23">
        <f ca="1">VLOOKUP($A51,'090419'!$A:$B,2,0)</f>
        <v>0</v>
      </c>
      <c r="O51" s="23">
        <f ca="1">VLOOKUP($A51,'160419'!$A:$B,2,0)</f>
        <v>0</v>
      </c>
      <c r="P51" s="23">
        <f ca="1">VLOOKUP($A51,'230419'!$A:$B,2,0)</f>
        <v>0</v>
      </c>
      <c r="Q51" s="23">
        <f ca="1">VLOOKUP($A51,'300419'!$A:$B,2,0)</f>
        <v>0</v>
      </c>
      <c r="R51" s="23"/>
      <c r="S51" s="29"/>
      <c r="Z51" s="85">
        <f>VLOOKUP($A51,'150119'!$A:$C,3,0)</f>
        <v>0</v>
      </c>
      <c r="AA51" s="86">
        <f ca="1">VLOOKUP($A51,'220119'!$A:$C,3,0)</f>
        <v>0</v>
      </c>
      <c r="AB51" s="85">
        <f ca="1">VLOOKUP($A51,'290119'!$A:$C,3,0)</f>
        <v>0</v>
      </c>
      <c r="AC51" s="61">
        <f ca="1">VLOOKUP($A51,'190319'!$A:$C,3,0)</f>
        <v>0</v>
      </c>
      <c r="AD51" s="7">
        <f ca="1">VLOOKUP($A51,'260319'!$A:$C,3,0)</f>
        <v>0</v>
      </c>
      <c r="AE51" s="7">
        <f ca="1">VLOOKUP($A51,'020419'!$A:$C,3,0)</f>
        <v>0</v>
      </c>
      <c r="AF51" s="7">
        <f ca="1">VLOOKUP($A51,'090419'!$A:$C,3,0)</f>
        <v>0</v>
      </c>
      <c r="AG51" s="7">
        <f ca="1">VLOOKUP($A51,'160419'!$A:$C,3,0)</f>
        <v>0</v>
      </c>
      <c r="AH51" s="7">
        <f ca="1">VLOOKUP($A51,'230419'!$A:$C,3,0)</f>
        <v>0</v>
      </c>
      <c r="AI51" s="7">
        <f ca="1">VLOOKUP($A51,'300419'!$A:$C,3,0)</f>
        <v>0</v>
      </c>
      <c r="AJ51" s="7">
        <f ca="1">VLOOKUP($A51,'260319'!$A:$C,3,0)</f>
        <v>0</v>
      </c>
      <c r="AK51" s="7">
        <f ca="1">VLOOKUP($A51,'020419'!$A:$C,3,0)</f>
        <v>0</v>
      </c>
      <c r="AL51" s="7">
        <f ca="1">VLOOKUP($A51,'090419'!$A:$C,3,0)</f>
        <v>0</v>
      </c>
      <c r="AM51" s="7">
        <f ca="1">VLOOKUP($A51,'160419'!$A:$C,3,0)</f>
        <v>0</v>
      </c>
      <c r="AN51" s="7">
        <f ca="1">VLOOKUP($A51,'230419'!$A:$C,3,0)</f>
        <v>0</v>
      </c>
      <c r="AO51" s="7">
        <f ca="1">VLOOKUP($A51,'300419'!$A:$C,3,0)</f>
        <v>0</v>
      </c>
      <c r="AP51" s="11"/>
      <c r="AQ51" s="11"/>
      <c r="AR51" s="11"/>
      <c r="AS51" s="11"/>
      <c r="AT51" s="11"/>
      <c r="AU51" s="11"/>
      <c r="AV51" s="11"/>
      <c r="AW51" s="11"/>
    </row>
    <row r="52" spans="1:49" ht="35.1" customHeight="1" x14ac:dyDescent="0.4">
      <c r="A52" s="27" t="s">
        <v>170</v>
      </c>
      <c r="B52" s="84">
        <f>VLOOKUP($A52,'150119'!$A:$B,2,0)</f>
        <v>0</v>
      </c>
      <c r="C52" s="84">
        <f ca="1">VLOOKUP($A52,'220119'!$A:$B,2,0)</f>
        <v>0</v>
      </c>
      <c r="D52" s="84">
        <f ca="1">VLOOKUP($A52,'290119'!$A:$B,2,0)</f>
        <v>0</v>
      </c>
      <c r="E52" s="23">
        <f ca="1">VLOOKUP($A52,'050219'!$A:$B,2,0)</f>
        <v>0</v>
      </c>
      <c r="F52" s="23">
        <f ca="1">VLOOKUP($A52,'120219'!$A:$B,2,0)</f>
        <v>0</v>
      </c>
      <c r="G52" s="23">
        <f ca="1">VLOOKUP($A52,'190219'!$A:$B,2,0)</f>
        <v>0</v>
      </c>
      <c r="H52" s="23">
        <f ca="1">VLOOKUP($A52,'260219'!$A:$B,2,0)</f>
        <v>0</v>
      </c>
      <c r="I52" s="23">
        <f ca="1">VLOOKUP($A52,'070519'!$A:$B,2,0)</f>
        <v>0</v>
      </c>
      <c r="J52" s="23">
        <f ca="1">VLOOKUP($A52,'120319'!$A:$B,2,0)</f>
        <v>0</v>
      </c>
      <c r="K52" s="23">
        <f ca="1">VLOOKUP($A52,'190319'!$A:$B,2,0)</f>
        <v>0</v>
      </c>
      <c r="L52" s="23">
        <f ca="1">VLOOKUP($A52,'260319'!$A:$B,2,0)</f>
        <v>0</v>
      </c>
      <c r="M52" s="23">
        <f ca="1">VLOOKUP($A52,'020419'!$A:$B,2,0)</f>
        <v>0</v>
      </c>
      <c r="N52" s="23">
        <f ca="1">VLOOKUP($A52,'090419'!$A:$B,2,0)</f>
        <v>0</v>
      </c>
      <c r="O52" s="23">
        <f ca="1">VLOOKUP($A52,'160419'!$A:$B,2,0)</f>
        <v>0</v>
      </c>
      <c r="P52" s="23">
        <f ca="1">VLOOKUP($A52,'230419'!$A:$B,2,0)</f>
        <v>0</v>
      </c>
      <c r="Q52" s="23">
        <f ca="1">VLOOKUP($A52,'300419'!$A:$B,2,0)</f>
        <v>0</v>
      </c>
      <c r="R52" s="23"/>
      <c r="S52" s="29"/>
      <c r="Z52" s="85">
        <f>VLOOKUP($A52,'150119'!$A:$C,3,0)</f>
        <v>2.8472222222222222E-2</v>
      </c>
      <c r="AA52" s="86">
        <f ca="1">VLOOKUP($A52,'220119'!$A:$C,3,0)</f>
        <v>2.7476851851851853E-2</v>
      </c>
      <c r="AB52" s="85">
        <f ca="1">VLOOKUP($A52,'290119'!$A:$C,3,0)</f>
        <v>0</v>
      </c>
      <c r="AC52" s="61">
        <f ca="1">VLOOKUP($A52,'190319'!$A:$C,3,0)</f>
        <v>0</v>
      </c>
      <c r="AD52" s="7">
        <f ca="1">VLOOKUP($A52,'260319'!$A:$C,3,0)</f>
        <v>0</v>
      </c>
      <c r="AE52" s="7">
        <f ca="1">VLOOKUP($A52,'020419'!$A:$C,3,0)</f>
        <v>0</v>
      </c>
      <c r="AF52" s="7">
        <f ca="1">VLOOKUP($A52,'090419'!$A:$C,3,0)</f>
        <v>0</v>
      </c>
      <c r="AG52" s="7">
        <f ca="1">VLOOKUP($A52,'160419'!$A:$C,3,0)</f>
        <v>0</v>
      </c>
      <c r="AH52" s="7">
        <f ca="1">VLOOKUP($A52,'230419'!$A:$C,3,0)</f>
        <v>0</v>
      </c>
      <c r="AI52" s="7">
        <f ca="1">VLOOKUP($A52,'300419'!$A:$C,3,0)</f>
        <v>0</v>
      </c>
      <c r="AJ52" s="7">
        <f ca="1">VLOOKUP($A52,'260319'!$A:$C,3,0)</f>
        <v>0</v>
      </c>
      <c r="AK52" s="7">
        <f ca="1">VLOOKUP($A52,'020419'!$A:$C,3,0)</f>
        <v>0</v>
      </c>
      <c r="AL52" s="7">
        <f ca="1">VLOOKUP($A52,'090419'!$A:$C,3,0)</f>
        <v>0</v>
      </c>
      <c r="AM52" s="7">
        <f ca="1">VLOOKUP($A52,'160419'!$A:$C,3,0)</f>
        <v>0</v>
      </c>
      <c r="AN52" s="7">
        <f ca="1">VLOOKUP($A52,'230419'!$A:$C,3,0)</f>
        <v>0</v>
      </c>
      <c r="AO52" s="7">
        <f ca="1">VLOOKUP($A52,'300419'!$A:$C,3,0)</f>
        <v>0</v>
      </c>
      <c r="AP52" s="11"/>
      <c r="AQ52" s="11"/>
      <c r="AR52" s="11"/>
      <c r="AS52" s="11"/>
      <c r="AT52" s="11"/>
      <c r="AU52" s="11"/>
      <c r="AV52" s="11"/>
      <c r="AW52" s="11"/>
    </row>
    <row r="53" spans="1:49" ht="35.1" customHeight="1" x14ac:dyDescent="0.4">
      <c r="A53" s="27" t="s">
        <v>165</v>
      </c>
      <c r="B53" s="84">
        <f>VLOOKUP($A53,'150119'!$A:$B,2,0)</f>
        <v>0</v>
      </c>
      <c r="C53" s="84">
        <f ca="1">VLOOKUP($A53,'220119'!$A:$B,2,0)</f>
        <v>0</v>
      </c>
      <c r="D53" s="84">
        <f ca="1">VLOOKUP($A53,'290119'!$A:$B,2,0)</f>
        <v>0</v>
      </c>
      <c r="E53" s="23">
        <f ca="1">VLOOKUP($A53,'050219'!$A:$B,2,0)</f>
        <v>0</v>
      </c>
      <c r="F53" s="23">
        <f ca="1">VLOOKUP($A53,'120219'!$A:$B,2,0)</f>
        <v>0</v>
      </c>
      <c r="G53" s="23">
        <f ca="1">VLOOKUP($A53,'190219'!$A:$B,2,0)</f>
        <v>0</v>
      </c>
      <c r="H53" s="23">
        <f ca="1">VLOOKUP($A53,'260219'!$A:$B,2,0)</f>
        <v>0</v>
      </c>
      <c r="I53" s="23">
        <f ca="1">VLOOKUP($A53,'070519'!$A:$B,2,0)</f>
        <v>0</v>
      </c>
      <c r="J53" s="23">
        <f ca="1">VLOOKUP($A53,'120319'!$A:$B,2,0)</f>
        <v>0</v>
      </c>
      <c r="K53" s="23">
        <f ca="1">VLOOKUP($A53,'190319'!$A:$B,2,0)</f>
        <v>0</v>
      </c>
      <c r="L53" s="23">
        <f ca="1">VLOOKUP($A53,'260319'!$A:$B,2,0)</f>
        <v>0</v>
      </c>
      <c r="M53" s="23">
        <f ca="1">VLOOKUP($A53,'020419'!$A:$B,2,0)</f>
        <v>0</v>
      </c>
      <c r="N53" s="23">
        <f ca="1">VLOOKUP($A53,'090419'!$A:$B,2,0)</f>
        <v>0</v>
      </c>
      <c r="O53" s="23">
        <f ca="1">VLOOKUP($A53,'160419'!$A:$B,2,0)</f>
        <v>0</v>
      </c>
      <c r="P53" s="23">
        <f ca="1">VLOOKUP($A53,'230419'!$A:$B,2,0)</f>
        <v>0</v>
      </c>
      <c r="Q53" s="23">
        <f ca="1">VLOOKUP($A53,'300419'!$A:$B,2,0)</f>
        <v>0</v>
      </c>
      <c r="R53" s="23"/>
      <c r="S53" s="29"/>
      <c r="Z53" s="85">
        <f>VLOOKUP($A53,'150119'!$A:$C,3,0)</f>
        <v>0</v>
      </c>
      <c r="AA53" s="86">
        <f ca="1">VLOOKUP($A53,'220119'!$A:$C,3,0)</f>
        <v>0</v>
      </c>
      <c r="AB53" s="85">
        <f ca="1">VLOOKUP($A53,'290119'!$A:$C,3,0)</f>
        <v>0</v>
      </c>
      <c r="AC53" s="61">
        <f ca="1">VLOOKUP($A53,'190319'!$A:$C,3,0)</f>
        <v>0</v>
      </c>
      <c r="AD53" s="7">
        <f ca="1">VLOOKUP($A53,'260319'!$A:$C,3,0)</f>
        <v>0</v>
      </c>
      <c r="AE53" s="7">
        <f ca="1">VLOOKUP($A53,'020419'!$A:$C,3,0)</f>
        <v>0</v>
      </c>
      <c r="AF53" s="7">
        <f ca="1">VLOOKUP($A53,'090419'!$A:$C,3,0)</f>
        <v>0</v>
      </c>
      <c r="AG53" s="7">
        <f ca="1">VLOOKUP($A53,'160419'!$A:$C,3,0)</f>
        <v>0</v>
      </c>
      <c r="AH53" s="7">
        <f ca="1">VLOOKUP($A53,'230419'!$A:$C,3,0)</f>
        <v>0</v>
      </c>
      <c r="AI53" s="7">
        <f ca="1">VLOOKUP($A53,'300419'!$A:$C,3,0)</f>
        <v>0</v>
      </c>
      <c r="AJ53" s="7">
        <f ca="1">VLOOKUP($A53,'260319'!$A:$C,3,0)</f>
        <v>0</v>
      </c>
      <c r="AK53" s="7">
        <f ca="1">VLOOKUP($A53,'020419'!$A:$C,3,0)</f>
        <v>0</v>
      </c>
      <c r="AL53" s="7">
        <f ca="1">VLOOKUP($A53,'090419'!$A:$C,3,0)</f>
        <v>0</v>
      </c>
      <c r="AM53" s="7">
        <f ca="1">VLOOKUP($A53,'160419'!$A:$C,3,0)</f>
        <v>0</v>
      </c>
      <c r="AN53" s="7">
        <f ca="1">VLOOKUP($A53,'230419'!$A:$C,3,0)</f>
        <v>0</v>
      </c>
      <c r="AO53" s="7">
        <f ca="1">VLOOKUP($A53,'300419'!$A:$C,3,0)</f>
        <v>0</v>
      </c>
      <c r="AP53" s="11"/>
      <c r="AQ53" s="11"/>
      <c r="AR53" s="11"/>
      <c r="AS53" s="11"/>
      <c r="AT53" s="11"/>
      <c r="AU53" s="11"/>
      <c r="AV53" s="11"/>
      <c r="AW53" s="11"/>
    </row>
    <row r="54" spans="1:49" ht="35.1" customHeight="1" x14ac:dyDescent="0.4">
      <c r="A54" s="27" t="s">
        <v>6</v>
      </c>
      <c r="B54" s="84">
        <f>VLOOKUP($A54,'150119'!$A:$B,2,0)</f>
        <v>0</v>
      </c>
      <c r="C54" s="84">
        <f ca="1">VLOOKUP($A54,'220119'!$A:$B,2,0)</f>
        <v>0</v>
      </c>
      <c r="D54" s="84">
        <f ca="1">VLOOKUP($A54,'290119'!$A:$B,2,0)</f>
        <v>0</v>
      </c>
      <c r="E54" s="23">
        <f ca="1">VLOOKUP($A54,'050219'!$A:$B,2,0)</f>
        <v>0</v>
      </c>
      <c r="F54" s="23">
        <f ca="1">VLOOKUP($A54,'120219'!$A:$B,2,0)</f>
        <v>0</v>
      </c>
      <c r="G54" s="23">
        <f ca="1">VLOOKUP($A54,'190219'!$A:$B,2,0)</f>
        <v>0</v>
      </c>
      <c r="H54" s="23">
        <f ca="1">VLOOKUP($A54,'260219'!$A:$B,2,0)</f>
        <v>0</v>
      </c>
      <c r="I54" s="23">
        <f ca="1">VLOOKUP($A54,'070519'!$A:$B,2,0)</f>
        <v>0</v>
      </c>
      <c r="J54" s="23">
        <f ca="1">VLOOKUP($A54,'120319'!$A:$B,2,0)</f>
        <v>0</v>
      </c>
      <c r="K54" s="23">
        <f ca="1">VLOOKUP($A54,'190319'!$A:$B,2,0)</f>
        <v>0</v>
      </c>
      <c r="L54" s="23">
        <f ca="1">VLOOKUP($A54,'260319'!$A:$B,2,0)</f>
        <v>0</v>
      </c>
      <c r="M54" s="23">
        <f ca="1">VLOOKUP($A54,'020419'!$A:$B,2,0)</f>
        <v>0</v>
      </c>
      <c r="N54" s="23">
        <f ca="1">VLOOKUP($A54,'090419'!$A:$B,2,0)</f>
        <v>0</v>
      </c>
      <c r="O54" s="23">
        <f ca="1">VLOOKUP($A54,'160419'!$A:$B,2,0)</f>
        <v>0</v>
      </c>
      <c r="P54" s="23">
        <f ca="1">VLOOKUP($A54,'230419'!$A:$B,2,0)</f>
        <v>0</v>
      </c>
      <c r="Q54" s="23">
        <f ca="1">VLOOKUP($A54,'300419'!$A:$B,2,0)</f>
        <v>0</v>
      </c>
      <c r="R54" s="23"/>
      <c r="S54" s="29"/>
      <c r="Z54" s="85">
        <f>VLOOKUP($A54,'150119'!$A:$C,3,0)</f>
        <v>0</v>
      </c>
      <c r="AA54" s="86">
        <f ca="1">VLOOKUP($A54,'220119'!$A:$C,3,0)</f>
        <v>0</v>
      </c>
      <c r="AB54" s="85">
        <f ca="1">VLOOKUP($A54,'290119'!$A:$C,3,0)</f>
        <v>0</v>
      </c>
      <c r="AC54" s="61">
        <f ca="1">VLOOKUP($A54,'190319'!$A:$C,3,0)</f>
        <v>0</v>
      </c>
      <c r="AD54" s="7">
        <f ca="1">VLOOKUP($A54,'260319'!$A:$C,3,0)</f>
        <v>0</v>
      </c>
      <c r="AE54" s="7">
        <f ca="1">VLOOKUP($A54,'020419'!$A:$C,3,0)</f>
        <v>0</v>
      </c>
      <c r="AF54" s="7">
        <f ca="1">VLOOKUP($A54,'090419'!$A:$C,3,0)</f>
        <v>0</v>
      </c>
      <c r="AG54" s="7">
        <f ca="1">VLOOKUP($A54,'160419'!$A:$C,3,0)</f>
        <v>0</v>
      </c>
      <c r="AH54" s="7">
        <f ca="1">VLOOKUP($A54,'230419'!$A:$C,3,0)</f>
        <v>0</v>
      </c>
      <c r="AI54" s="7">
        <f ca="1">VLOOKUP($A54,'300419'!$A:$C,3,0)</f>
        <v>0</v>
      </c>
      <c r="AJ54" s="7">
        <f ca="1">VLOOKUP($A54,'260319'!$A:$C,3,0)</f>
        <v>0</v>
      </c>
      <c r="AK54" s="7">
        <f ca="1">VLOOKUP($A54,'020419'!$A:$C,3,0)</f>
        <v>0</v>
      </c>
      <c r="AL54" s="7">
        <f ca="1">VLOOKUP($A54,'090419'!$A:$C,3,0)</f>
        <v>0</v>
      </c>
      <c r="AM54" s="7">
        <f ca="1">VLOOKUP($A54,'160419'!$A:$C,3,0)</f>
        <v>0</v>
      </c>
      <c r="AN54" s="7">
        <f ca="1">VLOOKUP($A54,'230419'!$A:$C,3,0)</f>
        <v>0</v>
      </c>
      <c r="AO54" s="7">
        <f ca="1">VLOOKUP($A54,'300419'!$A:$C,3,0)</f>
        <v>0</v>
      </c>
      <c r="AP54" s="11"/>
      <c r="AQ54" s="11"/>
      <c r="AR54" s="11"/>
      <c r="AS54" s="11"/>
      <c r="AT54" s="11"/>
      <c r="AU54" s="11"/>
      <c r="AV54" s="11"/>
      <c r="AW54" s="11"/>
    </row>
    <row r="55" spans="1:49" ht="35.1" customHeight="1" x14ac:dyDescent="0.4">
      <c r="A55" s="27" t="s">
        <v>7</v>
      </c>
      <c r="B55" s="84">
        <f>VLOOKUP($A55,'150119'!$A:$B,2,0)</f>
        <v>0</v>
      </c>
      <c r="C55" s="84">
        <f ca="1">VLOOKUP($A55,'220119'!$A:$B,2,0)</f>
        <v>0</v>
      </c>
      <c r="D55" s="84">
        <f ca="1">VLOOKUP($A55,'290119'!$A:$B,2,0)</f>
        <v>0</v>
      </c>
      <c r="E55" s="23">
        <f ca="1">VLOOKUP($A55,'050219'!$A:$B,2,0)</f>
        <v>0</v>
      </c>
      <c r="F55" s="23">
        <f ca="1">VLOOKUP($A55,'120219'!$A:$B,2,0)</f>
        <v>0</v>
      </c>
      <c r="G55" s="23">
        <f ca="1">VLOOKUP($A55,'190219'!$A:$B,2,0)</f>
        <v>0</v>
      </c>
      <c r="H55" s="23">
        <f ca="1">VLOOKUP($A55,'260219'!$A:$B,2,0)</f>
        <v>0</v>
      </c>
      <c r="I55" s="23">
        <f ca="1">VLOOKUP($A55,'070519'!$A:$B,2,0)</f>
        <v>0</v>
      </c>
      <c r="J55" s="23">
        <f ca="1">VLOOKUP($A55,'120319'!$A:$B,2,0)</f>
        <v>0</v>
      </c>
      <c r="K55" s="23">
        <f ca="1">VLOOKUP($A55,'190319'!$A:$B,2,0)</f>
        <v>0</v>
      </c>
      <c r="L55" s="23">
        <f ca="1">VLOOKUP($A55,'260319'!$A:$B,2,0)</f>
        <v>0</v>
      </c>
      <c r="M55" s="23">
        <f ca="1">VLOOKUP($A55,'020419'!$A:$B,2,0)</f>
        <v>0</v>
      </c>
      <c r="N55" s="23">
        <f ca="1">VLOOKUP($A55,'090419'!$A:$B,2,0)</f>
        <v>0</v>
      </c>
      <c r="O55" s="23">
        <f ca="1">VLOOKUP($A55,'160419'!$A:$B,2,0)</f>
        <v>0</v>
      </c>
      <c r="P55" s="23">
        <f ca="1">VLOOKUP($A55,'230419'!$A:$B,2,0)</f>
        <v>0</v>
      </c>
      <c r="Q55" s="23">
        <f ca="1">VLOOKUP($A55,'300419'!$A:$B,2,0)</f>
        <v>0</v>
      </c>
      <c r="R55" s="23"/>
      <c r="S55" s="28"/>
      <c r="Z55" s="85">
        <f>VLOOKUP($A55,'150119'!$A:$C,3,0)</f>
        <v>0</v>
      </c>
      <c r="AA55" s="86">
        <f ca="1">VLOOKUP($A55,'220119'!$A:$C,3,0)</f>
        <v>0</v>
      </c>
      <c r="AB55" s="85">
        <f ca="1">VLOOKUP($A55,'290119'!$A:$C,3,0)</f>
        <v>0</v>
      </c>
      <c r="AC55" s="61">
        <f ca="1">VLOOKUP($A55,'190319'!$A:$C,3,0)</f>
        <v>0</v>
      </c>
      <c r="AD55" s="7">
        <f ca="1">VLOOKUP($A55,'260319'!$A:$C,3,0)</f>
        <v>0</v>
      </c>
      <c r="AE55" s="7">
        <f ca="1">VLOOKUP($A55,'020419'!$A:$C,3,0)</f>
        <v>0</v>
      </c>
      <c r="AF55" s="7">
        <f ca="1">VLOOKUP($A55,'090419'!$A:$C,3,0)</f>
        <v>0</v>
      </c>
      <c r="AG55" s="7">
        <f ca="1">VLOOKUP($A55,'160419'!$A:$C,3,0)</f>
        <v>0</v>
      </c>
      <c r="AH55" s="7">
        <f ca="1">VLOOKUP($A55,'230419'!$A:$C,3,0)</f>
        <v>0</v>
      </c>
      <c r="AI55" s="7">
        <f ca="1">VLOOKUP($A55,'300419'!$A:$C,3,0)</f>
        <v>0</v>
      </c>
      <c r="AJ55" s="7">
        <f ca="1">VLOOKUP($A55,'260319'!$A:$C,3,0)</f>
        <v>0</v>
      </c>
      <c r="AK55" s="7">
        <f ca="1">VLOOKUP($A55,'020419'!$A:$C,3,0)</f>
        <v>0</v>
      </c>
      <c r="AL55" s="7">
        <f ca="1">VLOOKUP($A55,'090419'!$A:$C,3,0)</f>
        <v>0</v>
      </c>
      <c r="AM55" s="7">
        <f ca="1">VLOOKUP($A55,'160419'!$A:$C,3,0)</f>
        <v>0</v>
      </c>
      <c r="AN55" s="7">
        <f ca="1">VLOOKUP($A55,'230419'!$A:$C,3,0)</f>
        <v>0</v>
      </c>
      <c r="AO55" s="7">
        <f ca="1">VLOOKUP($A55,'300419'!$A:$C,3,0)</f>
        <v>0</v>
      </c>
      <c r="AP55" s="10"/>
      <c r="AQ55" s="10"/>
      <c r="AR55" s="10"/>
      <c r="AS55" s="10"/>
      <c r="AT55" s="10"/>
      <c r="AU55" s="10"/>
      <c r="AV55" s="10"/>
      <c r="AW55" s="10"/>
    </row>
    <row r="56" spans="1:49" ht="35.1" customHeight="1" x14ac:dyDescent="0.4">
      <c r="A56" s="27" t="s">
        <v>62</v>
      </c>
      <c r="B56" s="84">
        <f>VLOOKUP($A56,'150119'!$A:$B,2,0)</f>
        <v>0</v>
      </c>
      <c r="C56" s="84">
        <f ca="1">VLOOKUP($A56,'220119'!$A:$B,2,0)</f>
        <v>0</v>
      </c>
      <c r="D56" s="84">
        <f ca="1">VLOOKUP($A56,'290119'!$A:$B,2,0)</f>
        <v>0</v>
      </c>
      <c r="E56" s="23">
        <f ca="1">VLOOKUP($A56,'050219'!$A:$B,2,0)</f>
        <v>0</v>
      </c>
      <c r="F56" s="23">
        <f ca="1">VLOOKUP($A56,'120219'!$A:$B,2,0)</f>
        <v>0</v>
      </c>
      <c r="G56" s="23">
        <f ca="1">VLOOKUP($A56,'190219'!$A:$B,2,0)</f>
        <v>0</v>
      </c>
      <c r="H56" s="23">
        <f ca="1">VLOOKUP($A56,'260219'!$A:$B,2,0)</f>
        <v>0</v>
      </c>
      <c r="I56" s="23">
        <f ca="1">VLOOKUP($A56,'070519'!$A:$B,2,0)</f>
        <v>0</v>
      </c>
      <c r="J56" s="23">
        <f ca="1">VLOOKUP($A56,'120319'!$A:$B,2,0)</f>
        <v>0</v>
      </c>
      <c r="K56" s="23">
        <f ca="1">VLOOKUP($A56,'190319'!$A:$B,2,0)</f>
        <v>0</v>
      </c>
      <c r="L56" s="23">
        <f ca="1">VLOOKUP($A56,'260319'!$A:$B,2,0)</f>
        <v>0</v>
      </c>
      <c r="M56" s="23">
        <f ca="1">VLOOKUP($A56,'020419'!$A:$B,2,0)</f>
        <v>0</v>
      </c>
      <c r="N56" s="23">
        <f ca="1">VLOOKUP($A56,'090419'!$A:$B,2,0)</f>
        <v>0</v>
      </c>
      <c r="O56" s="23">
        <f ca="1">VLOOKUP($A56,'160419'!$A:$B,2,0)</f>
        <v>0</v>
      </c>
      <c r="P56" s="23">
        <f ca="1">VLOOKUP($A56,'230419'!$A:$B,2,0)</f>
        <v>0</v>
      </c>
      <c r="Q56" s="23">
        <f ca="1">VLOOKUP($A56,'300419'!$A:$B,2,0)</f>
        <v>0</v>
      </c>
      <c r="R56" s="23"/>
      <c r="S56" s="28"/>
      <c r="Z56" s="85">
        <f>VLOOKUP($A56,'150119'!$A:$C,3,0)</f>
        <v>0</v>
      </c>
      <c r="AA56" s="86">
        <f ca="1">VLOOKUP($A56,'220119'!$A:$C,3,0)</f>
        <v>0</v>
      </c>
      <c r="AB56" s="85">
        <f ca="1">VLOOKUP($A56,'290119'!$A:$C,3,0)</f>
        <v>0</v>
      </c>
      <c r="AC56" s="61">
        <f ca="1">VLOOKUP($A56,'190319'!$A:$C,3,0)</f>
        <v>0</v>
      </c>
      <c r="AD56" s="7">
        <f ca="1">VLOOKUP($A56,'260319'!$A:$C,3,0)</f>
        <v>0</v>
      </c>
      <c r="AE56" s="7">
        <f ca="1">VLOOKUP($A56,'020419'!$A:$C,3,0)</f>
        <v>0</v>
      </c>
      <c r="AF56" s="7">
        <f ca="1">VLOOKUP($A56,'090419'!$A:$C,3,0)</f>
        <v>0</v>
      </c>
      <c r="AG56" s="7">
        <f ca="1">VLOOKUP($A56,'160419'!$A:$C,3,0)</f>
        <v>0</v>
      </c>
      <c r="AH56" s="7">
        <f ca="1">VLOOKUP($A56,'230419'!$A:$C,3,0)</f>
        <v>0</v>
      </c>
      <c r="AI56" s="7">
        <f ca="1">VLOOKUP($A56,'300419'!$A:$C,3,0)</f>
        <v>0</v>
      </c>
      <c r="AJ56" s="7">
        <f ca="1">VLOOKUP($A56,'260319'!$A:$C,3,0)</f>
        <v>0</v>
      </c>
      <c r="AK56" s="7">
        <f ca="1">VLOOKUP($A56,'020419'!$A:$C,3,0)</f>
        <v>0</v>
      </c>
      <c r="AL56" s="7">
        <f ca="1">VLOOKUP($A56,'090419'!$A:$C,3,0)</f>
        <v>0</v>
      </c>
      <c r="AM56" s="7">
        <f ca="1">VLOOKUP($A56,'160419'!$A:$C,3,0)</f>
        <v>0</v>
      </c>
      <c r="AN56" s="7">
        <f ca="1">VLOOKUP($A56,'230419'!$A:$C,3,0)</f>
        <v>0</v>
      </c>
      <c r="AO56" s="7">
        <f ca="1">VLOOKUP($A56,'300419'!$A:$C,3,0)</f>
        <v>0</v>
      </c>
      <c r="AP56" s="10"/>
      <c r="AQ56" s="10"/>
      <c r="AR56" s="10"/>
      <c r="AS56" s="10"/>
      <c r="AT56" s="10"/>
      <c r="AU56" s="10"/>
      <c r="AV56" s="10"/>
      <c r="AW56" s="10"/>
    </row>
    <row r="57" spans="1:49" ht="35.1" customHeight="1" x14ac:dyDescent="0.4">
      <c r="A57" s="27" t="s">
        <v>63</v>
      </c>
      <c r="B57" s="84">
        <f>VLOOKUP($A57,'150119'!$A:$B,2,0)</f>
        <v>0</v>
      </c>
      <c r="C57" s="84">
        <f ca="1">VLOOKUP($A57,'220119'!$A:$B,2,0)</f>
        <v>0</v>
      </c>
      <c r="D57" s="84">
        <f ca="1">VLOOKUP($A57,'290119'!$A:$B,2,0)</f>
        <v>0</v>
      </c>
      <c r="E57" s="23">
        <f ca="1">VLOOKUP($A57,'050219'!$A:$B,2,0)</f>
        <v>0</v>
      </c>
      <c r="F57" s="23">
        <f ca="1">VLOOKUP($A57,'120219'!$A:$B,2,0)</f>
        <v>0</v>
      </c>
      <c r="G57" s="23">
        <f ca="1">VLOOKUP($A57,'190219'!$A:$B,2,0)</f>
        <v>0</v>
      </c>
      <c r="H57" s="23">
        <f ca="1">VLOOKUP($A57,'260219'!$A:$B,2,0)</f>
        <v>0</v>
      </c>
      <c r="I57" s="23">
        <f ca="1">VLOOKUP($A57,'070519'!$A:$B,2,0)</f>
        <v>0</v>
      </c>
      <c r="J57" s="23">
        <f ca="1">VLOOKUP($A57,'120319'!$A:$B,2,0)</f>
        <v>0</v>
      </c>
      <c r="K57" s="23">
        <f ca="1">VLOOKUP($A57,'190319'!$A:$B,2,0)</f>
        <v>0</v>
      </c>
      <c r="L57" s="23">
        <f ca="1">VLOOKUP($A57,'260319'!$A:$B,2,0)</f>
        <v>0</v>
      </c>
      <c r="M57" s="23">
        <f ca="1">VLOOKUP($A57,'020419'!$A:$B,2,0)</f>
        <v>0</v>
      </c>
      <c r="N57" s="23">
        <f ca="1">VLOOKUP($A57,'090419'!$A:$B,2,0)</f>
        <v>0</v>
      </c>
      <c r="O57" s="23">
        <f ca="1">VLOOKUP($A57,'160419'!$A:$B,2,0)</f>
        <v>0</v>
      </c>
      <c r="P57" s="23">
        <f ca="1">VLOOKUP($A57,'230419'!$A:$B,2,0)</f>
        <v>0</v>
      </c>
      <c r="Q57" s="23">
        <f ca="1">VLOOKUP($A57,'300419'!$A:$B,2,0)</f>
        <v>0</v>
      </c>
      <c r="R57" s="23"/>
      <c r="S57" s="32"/>
      <c r="Z57" s="85">
        <f>VLOOKUP($A57,'150119'!$A:$C,3,0)</f>
        <v>0</v>
      </c>
      <c r="AA57" s="86">
        <f ca="1">VLOOKUP($A57,'220119'!$A:$C,3,0)</f>
        <v>0</v>
      </c>
      <c r="AB57" s="85">
        <f ca="1">VLOOKUP($A57,'290119'!$A:$C,3,0)</f>
        <v>0</v>
      </c>
      <c r="AC57" s="61">
        <f ca="1">VLOOKUP($A57,'190319'!$A:$C,3,0)</f>
        <v>0</v>
      </c>
      <c r="AD57" s="7">
        <f ca="1">VLOOKUP($A57,'260319'!$A:$C,3,0)</f>
        <v>0</v>
      </c>
      <c r="AE57" s="7">
        <f ca="1">VLOOKUP($A57,'020419'!$A:$C,3,0)</f>
        <v>0</v>
      </c>
      <c r="AF57" s="7">
        <f ca="1">VLOOKUP($A57,'090419'!$A:$C,3,0)</f>
        <v>0</v>
      </c>
      <c r="AG57" s="7">
        <f ca="1">VLOOKUP($A57,'160419'!$A:$C,3,0)</f>
        <v>0</v>
      </c>
      <c r="AH57" s="7">
        <f ca="1">VLOOKUP($A57,'230419'!$A:$C,3,0)</f>
        <v>0</v>
      </c>
      <c r="AI57" s="7">
        <f ca="1">VLOOKUP($A57,'300419'!$A:$C,3,0)</f>
        <v>0</v>
      </c>
      <c r="AJ57" s="7">
        <f ca="1">VLOOKUP($A57,'260319'!$A:$C,3,0)</f>
        <v>0</v>
      </c>
      <c r="AK57" s="7">
        <f ca="1">VLOOKUP($A57,'020419'!$A:$C,3,0)</f>
        <v>0</v>
      </c>
      <c r="AL57" s="7">
        <f ca="1">VLOOKUP($A57,'090419'!$A:$C,3,0)</f>
        <v>0</v>
      </c>
      <c r="AM57" s="7">
        <f ca="1">VLOOKUP($A57,'160419'!$A:$C,3,0)</f>
        <v>0</v>
      </c>
      <c r="AN57" s="7">
        <f ca="1">VLOOKUP($A57,'230419'!$A:$C,3,0)</f>
        <v>0</v>
      </c>
      <c r="AO57" s="7">
        <f ca="1">VLOOKUP($A57,'300419'!$A:$C,3,0)</f>
        <v>0</v>
      </c>
      <c r="AP57" s="13"/>
      <c r="AQ57" s="13"/>
      <c r="AR57" s="13"/>
      <c r="AS57" s="13"/>
      <c r="AT57" s="13"/>
      <c r="AU57" s="13"/>
      <c r="AV57" s="13"/>
      <c r="AW57" s="13"/>
    </row>
    <row r="58" spans="1:49" ht="35.1" customHeight="1" x14ac:dyDescent="0.4">
      <c r="A58" s="27" t="s">
        <v>137</v>
      </c>
      <c r="B58" s="84">
        <f>VLOOKUP($A58,'150119'!$A:$B,2,0)</f>
        <v>0</v>
      </c>
      <c r="C58" s="84">
        <f ca="1">VLOOKUP($A58,'220119'!$A:$B,2,0)</f>
        <v>2.3379629629629629E-2</v>
      </c>
      <c r="D58" s="84">
        <f ca="1">VLOOKUP($A58,'290119'!$A:$B,2,0)</f>
        <v>0</v>
      </c>
      <c r="E58" s="23">
        <f ca="1">VLOOKUP($A58,'050219'!$A:$B,2,0)</f>
        <v>0</v>
      </c>
      <c r="F58" s="23">
        <f ca="1">VLOOKUP($A58,'120219'!$A:$B,2,0)</f>
        <v>0</v>
      </c>
      <c r="G58" s="23">
        <f ca="1">VLOOKUP($A58,'190219'!$A:$B,2,0)</f>
        <v>0</v>
      </c>
      <c r="H58" s="23">
        <f ca="1">VLOOKUP($A58,'260219'!$A:$B,2,0)</f>
        <v>0</v>
      </c>
      <c r="I58" s="23">
        <f ca="1">VLOOKUP($A58,'070519'!$A:$B,2,0)</f>
        <v>0</v>
      </c>
      <c r="J58" s="23">
        <f ca="1">VLOOKUP($A58,'120319'!$A:$B,2,0)</f>
        <v>0</v>
      </c>
      <c r="K58" s="23">
        <f ca="1">VLOOKUP($A58,'190319'!$A:$B,2,0)</f>
        <v>0</v>
      </c>
      <c r="L58" s="23">
        <f ca="1">VLOOKUP($A58,'260319'!$A:$B,2,0)</f>
        <v>0</v>
      </c>
      <c r="M58" s="23">
        <f ca="1">VLOOKUP($A58,'020419'!$A:$B,2,0)</f>
        <v>0</v>
      </c>
      <c r="N58" s="23">
        <f ca="1">VLOOKUP($A58,'090419'!$A:$B,2,0)</f>
        <v>0</v>
      </c>
      <c r="O58" s="23">
        <f ca="1">VLOOKUP($A58,'160419'!$A:$B,2,0)</f>
        <v>0</v>
      </c>
      <c r="P58" s="23">
        <f ca="1">VLOOKUP($A58,'230419'!$A:$B,2,0)</f>
        <v>0</v>
      </c>
      <c r="Q58" s="23">
        <f ca="1">VLOOKUP($A58,'300419'!$A:$B,2,0)</f>
        <v>0</v>
      </c>
      <c r="R58" s="23"/>
      <c r="S58" s="28"/>
      <c r="Z58" s="85">
        <f>VLOOKUP($A58,'150119'!$A:$C,3,0)</f>
        <v>0</v>
      </c>
      <c r="AA58" s="86">
        <f ca="1">VLOOKUP($A58,'220119'!$A:$C,3,0)</f>
        <v>0</v>
      </c>
      <c r="AB58" s="85">
        <f ca="1">VLOOKUP($A58,'290119'!$A:$C,3,0)</f>
        <v>0</v>
      </c>
      <c r="AC58" s="61">
        <f ca="1">VLOOKUP($A58,'190319'!$A:$C,3,0)</f>
        <v>0</v>
      </c>
      <c r="AD58" s="7">
        <f ca="1">VLOOKUP($A58,'260319'!$A:$C,3,0)</f>
        <v>0</v>
      </c>
      <c r="AE58" s="7">
        <f ca="1">VLOOKUP($A58,'020419'!$A:$C,3,0)</f>
        <v>0</v>
      </c>
      <c r="AF58" s="7">
        <f ca="1">VLOOKUP($A58,'090419'!$A:$C,3,0)</f>
        <v>0</v>
      </c>
      <c r="AG58" s="7">
        <f ca="1">VLOOKUP($A58,'160419'!$A:$C,3,0)</f>
        <v>0</v>
      </c>
      <c r="AH58" s="7">
        <f ca="1">VLOOKUP($A58,'230419'!$A:$C,3,0)</f>
        <v>0</v>
      </c>
      <c r="AI58" s="7">
        <f ca="1">VLOOKUP($A58,'300419'!$A:$C,3,0)</f>
        <v>0</v>
      </c>
      <c r="AJ58" s="7">
        <f ca="1">VLOOKUP($A58,'260319'!$A:$C,3,0)</f>
        <v>0</v>
      </c>
      <c r="AK58" s="7">
        <f ca="1">VLOOKUP($A58,'020419'!$A:$C,3,0)</f>
        <v>0</v>
      </c>
      <c r="AL58" s="7">
        <f ca="1">VLOOKUP($A58,'090419'!$A:$C,3,0)</f>
        <v>0</v>
      </c>
      <c r="AM58" s="7">
        <f ca="1">VLOOKUP($A58,'160419'!$A:$C,3,0)</f>
        <v>0</v>
      </c>
      <c r="AN58" s="7">
        <f ca="1">VLOOKUP($A58,'230419'!$A:$C,3,0)</f>
        <v>0</v>
      </c>
      <c r="AO58" s="7">
        <f ca="1">VLOOKUP($A58,'300419'!$A:$C,3,0)</f>
        <v>0</v>
      </c>
      <c r="AP58" s="10"/>
      <c r="AQ58" s="10"/>
      <c r="AR58" s="10"/>
      <c r="AS58" s="10"/>
      <c r="AT58" s="10"/>
      <c r="AU58" s="10"/>
      <c r="AV58" s="10"/>
      <c r="AW58" s="10"/>
    </row>
    <row r="59" spans="1:49" ht="35.1" customHeight="1" x14ac:dyDescent="0.4">
      <c r="A59" s="27" t="s">
        <v>197</v>
      </c>
      <c r="B59" s="84">
        <f>VLOOKUP($A59,'150119'!$A:$B,2,0)</f>
        <v>1.8796296296296297E-2</v>
      </c>
      <c r="C59" s="84">
        <f ca="1">VLOOKUP($A59,'220119'!$A:$B,2,0)</f>
        <v>0</v>
      </c>
      <c r="D59" s="84">
        <f ca="1">VLOOKUP($A59,'290119'!$A:$B,2,0)</f>
        <v>0</v>
      </c>
      <c r="E59" s="23" t="e">
        <f ca="1">VLOOKUP($A59,'050219'!$A:$B,2,0)</f>
        <v>#N/A</v>
      </c>
      <c r="F59" s="23" t="e">
        <f ca="1">VLOOKUP($A59,'120219'!$A:$B,2,0)</f>
        <v>#N/A</v>
      </c>
      <c r="G59" s="23" t="e">
        <f ca="1">VLOOKUP($A59,'190219'!$A:$B,2,0)</f>
        <v>#N/A</v>
      </c>
      <c r="H59" s="23" t="e">
        <f ca="1">VLOOKUP($A59,'260219'!$A:$B,2,0)</f>
        <v>#N/A</v>
      </c>
      <c r="I59" s="23" t="e">
        <f ca="1">VLOOKUP($A59,'070519'!$A:$B,2,0)</f>
        <v>#N/A</v>
      </c>
      <c r="J59" s="23" t="e">
        <f ca="1">VLOOKUP($A59,'120319'!$A:$B,2,0)</f>
        <v>#N/A</v>
      </c>
      <c r="K59" s="23" t="e">
        <f ca="1">VLOOKUP($A59,'190319'!$A:$B,2,0)</f>
        <v>#N/A</v>
      </c>
      <c r="L59" s="23" t="e">
        <f ca="1">VLOOKUP($A59,'260319'!$A:$B,2,0)</f>
        <v>#N/A</v>
      </c>
      <c r="M59" s="23" t="e">
        <f ca="1">VLOOKUP($A59,'020419'!$A:$B,2,0)</f>
        <v>#N/A</v>
      </c>
      <c r="N59" s="23" t="e">
        <f ca="1">VLOOKUP($A59,'090419'!$A:$B,2,0)</f>
        <v>#N/A</v>
      </c>
      <c r="O59" s="23" t="e">
        <f ca="1">VLOOKUP($A59,'160419'!$A:$B,2,0)</f>
        <v>#N/A</v>
      </c>
      <c r="P59" s="23" t="e">
        <f ca="1">VLOOKUP($A59,'230419'!$A:$B,2,0)</f>
        <v>#N/A</v>
      </c>
      <c r="Q59" s="23" t="e">
        <f ca="1">VLOOKUP($A59,'300419'!$A:$B,2,0)</f>
        <v>#N/A</v>
      </c>
      <c r="R59" s="23"/>
      <c r="S59" s="28"/>
      <c r="Z59" s="85">
        <f>VLOOKUP($A59,'150119'!$A:$C,3,0)</f>
        <v>0</v>
      </c>
      <c r="AA59" s="86">
        <f ca="1">VLOOKUP($A59,'220119'!$A:$C,3,0)</f>
        <v>0</v>
      </c>
      <c r="AB59" s="85">
        <f ca="1">VLOOKUP($A59,'290119'!$A:$C,3,0)</f>
        <v>0</v>
      </c>
      <c r="AC59" s="61" t="e">
        <f ca="1">VLOOKUP($A59,'190319'!$A:$C,3,0)</f>
        <v>#N/A</v>
      </c>
      <c r="AD59" s="7" t="e">
        <f ca="1">VLOOKUP($A59,'260319'!$A:$C,3,0)</f>
        <v>#N/A</v>
      </c>
      <c r="AE59" s="7" t="e">
        <f ca="1">VLOOKUP($A59,'020419'!$A:$C,3,0)</f>
        <v>#N/A</v>
      </c>
      <c r="AF59" s="7" t="e">
        <f ca="1">VLOOKUP($A59,'090419'!$A:$C,3,0)</f>
        <v>#N/A</v>
      </c>
      <c r="AG59" s="7" t="e">
        <f ca="1">VLOOKUP($A59,'160419'!$A:$C,3,0)</f>
        <v>#N/A</v>
      </c>
      <c r="AH59" s="7" t="e">
        <f ca="1">VLOOKUP($A59,'230419'!$A:$C,3,0)</f>
        <v>#N/A</v>
      </c>
      <c r="AI59" s="7" t="e">
        <f ca="1">VLOOKUP($A59,'300419'!$A:$C,3,0)</f>
        <v>#N/A</v>
      </c>
      <c r="AJ59" s="7" t="e">
        <f ca="1">VLOOKUP($A59,'260319'!$A:$C,3,0)</f>
        <v>#N/A</v>
      </c>
      <c r="AK59" s="7" t="e">
        <f ca="1">VLOOKUP($A59,'020419'!$A:$C,3,0)</f>
        <v>#N/A</v>
      </c>
      <c r="AL59" s="7" t="e">
        <f ca="1">VLOOKUP($A59,'090419'!$A:$C,3,0)</f>
        <v>#N/A</v>
      </c>
      <c r="AM59" s="7" t="e">
        <f ca="1">VLOOKUP($A59,'160419'!$A:$C,3,0)</f>
        <v>#N/A</v>
      </c>
      <c r="AN59" s="7" t="e">
        <f ca="1">VLOOKUP($A59,'230419'!$A:$C,3,0)</f>
        <v>#N/A</v>
      </c>
      <c r="AO59" s="7" t="e">
        <f ca="1">VLOOKUP($A59,'300419'!$A:$C,3,0)</f>
        <v>#N/A</v>
      </c>
      <c r="AP59" s="10"/>
      <c r="AQ59" s="10"/>
      <c r="AR59" s="10"/>
      <c r="AS59" s="10"/>
      <c r="AT59" s="10"/>
      <c r="AU59" s="10"/>
      <c r="AV59" s="10"/>
      <c r="AW59" s="10"/>
    </row>
    <row r="60" spans="1:49" ht="35.1" customHeight="1" x14ac:dyDescent="0.4">
      <c r="A60" s="27" t="s">
        <v>8</v>
      </c>
      <c r="B60" s="84">
        <f>VLOOKUP($A60,'150119'!$A:$B,2,0)</f>
        <v>2.3553240740740739E-2</v>
      </c>
      <c r="C60" s="84">
        <f ca="1">VLOOKUP($A60,'220119'!$A:$B,2,0)</f>
        <v>2.4259259259259258E-2</v>
      </c>
      <c r="D60" s="84">
        <f ca="1">VLOOKUP($A60,'290119'!$A:$B,2,0)</f>
        <v>0</v>
      </c>
      <c r="E60" s="23">
        <f ca="1">VLOOKUP($A60,'050219'!$A:$B,2,0)</f>
        <v>0</v>
      </c>
      <c r="F60" s="23">
        <f ca="1">VLOOKUP($A60,'120219'!$A:$B,2,0)</f>
        <v>0</v>
      </c>
      <c r="G60" s="23">
        <f ca="1">VLOOKUP($A60,'190219'!$A:$B,2,0)</f>
        <v>0</v>
      </c>
      <c r="H60" s="23">
        <f ca="1">VLOOKUP($A60,'260219'!$A:$B,2,0)</f>
        <v>0</v>
      </c>
      <c r="I60" s="23">
        <f ca="1">VLOOKUP($A60,'070519'!$A:$B,2,0)</f>
        <v>0</v>
      </c>
      <c r="J60" s="23">
        <f ca="1">VLOOKUP($A60,'120319'!$A:$B,2,0)</f>
        <v>0</v>
      </c>
      <c r="K60" s="23">
        <f ca="1">VLOOKUP($A60,'190319'!$A:$B,2,0)</f>
        <v>0</v>
      </c>
      <c r="L60" s="23">
        <f ca="1">VLOOKUP($A60,'260319'!$A:$B,2,0)</f>
        <v>0</v>
      </c>
      <c r="M60" s="23">
        <f ca="1">VLOOKUP($A60,'020419'!$A:$B,2,0)</f>
        <v>0</v>
      </c>
      <c r="N60" s="23">
        <f ca="1">VLOOKUP($A60,'090419'!$A:$B,2,0)</f>
        <v>0</v>
      </c>
      <c r="O60" s="23">
        <f ca="1">VLOOKUP($A60,'160419'!$A:$B,2,0)</f>
        <v>0</v>
      </c>
      <c r="P60" s="23">
        <f ca="1">VLOOKUP($A60,'230419'!$A:$B,2,0)</f>
        <v>0</v>
      </c>
      <c r="Q60" s="23">
        <f ca="1">VLOOKUP($A60,'300419'!$A:$B,2,0)</f>
        <v>0</v>
      </c>
      <c r="R60" s="23"/>
      <c r="S60" s="28"/>
      <c r="Z60" s="85">
        <f>VLOOKUP($A60,'150119'!$A:$C,3,0)</f>
        <v>0</v>
      </c>
      <c r="AA60" s="86">
        <f ca="1">VLOOKUP($A60,'220119'!$A:$C,3,0)</f>
        <v>0</v>
      </c>
      <c r="AB60" s="85">
        <f ca="1">VLOOKUP($A60,'290119'!$A:$C,3,0)</f>
        <v>0</v>
      </c>
      <c r="AC60" s="61">
        <f ca="1">VLOOKUP($A60,'190319'!$A:$C,3,0)</f>
        <v>0</v>
      </c>
      <c r="AD60" s="7">
        <f ca="1">VLOOKUP($A60,'260319'!$A:$C,3,0)</f>
        <v>0</v>
      </c>
      <c r="AE60" s="7">
        <f ca="1">VLOOKUP($A60,'020419'!$A:$C,3,0)</f>
        <v>0</v>
      </c>
      <c r="AF60" s="7">
        <f ca="1">VLOOKUP($A60,'090419'!$A:$C,3,0)</f>
        <v>0</v>
      </c>
      <c r="AG60" s="7">
        <f ca="1">VLOOKUP($A60,'160419'!$A:$C,3,0)</f>
        <v>0</v>
      </c>
      <c r="AH60" s="7">
        <f ca="1">VLOOKUP($A60,'230419'!$A:$C,3,0)</f>
        <v>0</v>
      </c>
      <c r="AI60" s="7">
        <f ca="1">VLOOKUP($A60,'300419'!$A:$C,3,0)</f>
        <v>0</v>
      </c>
      <c r="AJ60" s="7">
        <f ca="1">VLOOKUP($A60,'260319'!$A:$C,3,0)</f>
        <v>0</v>
      </c>
      <c r="AK60" s="7">
        <f ca="1">VLOOKUP($A60,'020419'!$A:$C,3,0)</f>
        <v>0</v>
      </c>
      <c r="AL60" s="7">
        <f ca="1">VLOOKUP($A60,'090419'!$A:$C,3,0)</f>
        <v>0</v>
      </c>
      <c r="AM60" s="7">
        <f ca="1">VLOOKUP($A60,'160419'!$A:$C,3,0)</f>
        <v>0</v>
      </c>
      <c r="AN60" s="7">
        <f ca="1">VLOOKUP($A60,'230419'!$A:$C,3,0)</f>
        <v>0</v>
      </c>
      <c r="AO60" s="7">
        <f ca="1">VLOOKUP($A60,'300419'!$A:$C,3,0)</f>
        <v>0</v>
      </c>
      <c r="AP60" s="10"/>
      <c r="AQ60" s="10"/>
      <c r="AR60" s="10"/>
      <c r="AS60" s="10"/>
      <c r="AT60" s="10"/>
      <c r="AU60" s="10"/>
      <c r="AV60" s="10"/>
      <c r="AW60" s="10"/>
    </row>
    <row r="61" spans="1:49" ht="35.1" customHeight="1" x14ac:dyDescent="0.4">
      <c r="A61" s="27" t="s">
        <v>64</v>
      </c>
      <c r="B61" s="84">
        <f>VLOOKUP($A61,'150119'!$A:$B,2,0)</f>
        <v>0</v>
      </c>
      <c r="C61" s="84">
        <f ca="1">VLOOKUP($A61,'220119'!$A:$B,2,0)</f>
        <v>0</v>
      </c>
      <c r="D61" s="84">
        <f ca="1">VLOOKUP($A61,'290119'!$A:$B,2,0)</f>
        <v>0</v>
      </c>
      <c r="E61" s="23">
        <f ca="1">VLOOKUP($A61,'050219'!$A:$B,2,0)</f>
        <v>0</v>
      </c>
      <c r="F61" s="23">
        <f ca="1">VLOOKUP($A61,'120219'!$A:$B,2,0)</f>
        <v>0</v>
      </c>
      <c r="G61" s="23">
        <f ca="1">VLOOKUP($A61,'190219'!$A:$B,2,0)</f>
        <v>0</v>
      </c>
      <c r="H61" s="23">
        <f ca="1">VLOOKUP($A61,'260219'!$A:$B,2,0)</f>
        <v>0</v>
      </c>
      <c r="I61" s="23">
        <f ca="1">VLOOKUP($A61,'070519'!$A:$B,2,0)</f>
        <v>0</v>
      </c>
      <c r="J61" s="23">
        <f ca="1">VLOOKUP($A61,'120319'!$A:$B,2,0)</f>
        <v>0</v>
      </c>
      <c r="K61" s="23">
        <f ca="1">VLOOKUP($A61,'190319'!$A:$B,2,0)</f>
        <v>0</v>
      </c>
      <c r="L61" s="23">
        <f ca="1">VLOOKUP($A61,'260319'!$A:$B,2,0)</f>
        <v>0</v>
      </c>
      <c r="M61" s="23">
        <f ca="1">VLOOKUP($A61,'020419'!$A:$B,2,0)</f>
        <v>0</v>
      </c>
      <c r="N61" s="23">
        <f ca="1">VLOOKUP($A61,'090419'!$A:$B,2,0)</f>
        <v>0</v>
      </c>
      <c r="O61" s="23">
        <f ca="1">VLOOKUP($A61,'160419'!$A:$B,2,0)</f>
        <v>0</v>
      </c>
      <c r="P61" s="23">
        <f ca="1">VLOOKUP($A61,'230419'!$A:$B,2,0)</f>
        <v>0</v>
      </c>
      <c r="Q61" s="23">
        <f ca="1">VLOOKUP($A61,'300419'!$A:$B,2,0)</f>
        <v>0</v>
      </c>
      <c r="R61" s="23"/>
      <c r="S61" s="32"/>
      <c r="Z61" s="85">
        <f>VLOOKUP($A61,'150119'!$A:$C,3,0)</f>
        <v>0</v>
      </c>
      <c r="AA61" s="86">
        <f ca="1">VLOOKUP($A61,'220119'!$A:$C,3,0)</f>
        <v>0</v>
      </c>
      <c r="AB61" s="85">
        <f ca="1">VLOOKUP($A61,'290119'!$A:$C,3,0)</f>
        <v>0</v>
      </c>
      <c r="AC61" s="61">
        <f ca="1">VLOOKUP($A61,'190319'!$A:$C,3,0)</f>
        <v>0</v>
      </c>
      <c r="AD61" s="7">
        <f ca="1">VLOOKUP($A61,'260319'!$A:$C,3,0)</f>
        <v>0</v>
      </c>
      <c r="AE61" s="7">
        <f ca="1">VLOOKUP($A61,'020419'!$A:$C,3,0)</f>
        <v>0</v>
      </c>
      <c r="AF61" s="7">
        <f ca="1">VLOOKUP($A61,'090419'!$A:$C,3,0)</f>
        <v>0</v>
      </c>
      <c r="AG61" s="7">
        <f ca="1">VLOOKUP($A61,'160419'!$A:$C,3,0)</f>
        <v>0</v>
      </c>
      <c r="AH61" s="7">
        <f ca="1">VLOOKUP($A61,'230419'!$A:$C,3,0)</f>
        <v>0</v>
      </c>
      <c r="AI61" s="7">
        <f ca="1">VLOOKUP($A61,'300419'!$A:$C,3,0)</f>
        <v>0</v>
      </c>
      <c r="AJ61" s="7">
        <f ca="1">VLOOKUP($A61,'260319'!$A:$C,3,0)</f>
        <v>0</v>
      </c>
      <c r="AK61" s="7">
        <f ca="1">VLOOKUP($A61,'020419'!$A:$C,3,0)</f>
        <v>0</v>
      </c>
      <c r="AL61" s="7">
        <f ca="1">VLOOKUP($A61,'090419'!$A:$C,3,0)</f>
        <v>0</v>
      </c>
      <c r="AM61" s="7">
        <f ca="1">VLOOKUP($A61,'160419'!$A:$C,3,0)</f>
        <v>0</v>
      </c>
      <c r="AN61" s="7">
        <f ca="1">VLOOKUP($A61,'230419'!$A:$C,3,0)</f>
        <v>0</v>
      </c>
      <c r="AO61" s="7">
        <f ca="1">VLOOKUP($A61,'300419'!$A:$C,3,0)</f>
        <v>0</v>
      </c>
      <c r="AP61" s="13"/>
      <c r="AQ61" s="13"/>
      <c r="AR61" s="13"/>
      <c r="AS61" s="13"/>
      <c r="AT61" s="13"/>
      <c r="AU61" s="13"/>
      <c r="AV61" s="13"/>
      <c r="AW61" s="13"/>
    </row>
    <row r="62" spans="1:49" ht="35.1" customHeight="1" x14ac:dyDescent="0.4">
      <c r="A62" s="27" t="s">
        <v>65</v>
      </c>
      <c r="B62" s="84">
        <f>VLOOKUP($A62,'150119'!$A:$B,2,0)</f>
        <v>0</v>
      </c>
      <c r="C62" s="84">
        <f ca="1">VLOOKUP($A62,'220119'!$A:$B,2,0)</f>
        <v>0</v>
      </c>
      <c r="D62" s="84">
        <f ca="1">VLOOKUP($A62,'290119'!$A:$B,2,0)</f>
        <v>0</v>
      </c>
      <c r="E62" s="23">
        <f ca="1">VLOOKUP($A62,'050219'!$A:$B,2,0)</f>
        <v>0</v>
      </c>
      <c r="F62" s="23">
        <f ca="1">VLOOKUP($A62,'120219'!$A:$B,2,0)</f>
        <v>0</v>
      </c>
      <c r="G62" s="23">
        <f ca="1">VLOOKUP($A62,'190219'!$A:$B,2,0)</f>
        <v>0</v>
      </c>
      <c r="H62" s="23">
        <f ca="1">VLOOKUP($A62,'260219'!$A:$B,2,0)</f>
        <v>0</v>
      </c>
      <c r="I62" s="23">
        <f ca="1">VLOOKUP($A62,'070519'!$A:$B,2,0)</f>
        <v>0</v>
      </c>
      <c r="J62" s="23">
        <f ca="1">VLOOKUP($A62,'120319'!$A:$B,2,0)</f>
        <v>0</v>
      </c>
      <c r="K62" s="23">
        <f ca="1">VLOOKUP($A62,'190319'!$A:$B,2,0)</f>
        <v>0</v>
      </c>
      <c r="L62" s="23">
        <f ca="1">VLOOKUP($A62,'260319'!$A:$B,2,0)</f>
        <v>0</v>
      </c>
      <c r="M62" s="23">
        <f ca="1">VLOOKUP($A62,'020419'!$A:$B,2,0)</f>
        <v>0</v>
      </c>
      <c r="N62" s="23">
        <f ca="1">VLOOKUP($A62,'090419'!$A:$B,2,0)</f>
        <v>0</v>
      </c>
      <c r="O62" s="23">
        <f ca="1">VLOOKUP($A62,'160419'!$A:$B,2,0)</f>
        <v>0</v>
      </c>
      <c r="P62" s="23">
        <f ca="1">VLOOKUP($A62,'230419'!$A:$B,2,0)</f>
        <v>0</v>
      </c>
      <c r="Q62" s="23">
        <f ca="1">VLOOKUP($A62,'300419'!$A:$B,2,0)</f>
        <v>0</v>
      </c>
      <c r="R62" s="23"/>
      <c r="S62" s="28"/>
      <c r="Z62" s="85">
        <f>VLOOKUP($A62,'150119'!$A:$C,3,0)</f>
        <v>0</v>
      </c>
      <c r="AA62" s="86">
        <f ca="1">VLOOKUP($A62,'220119'!$A:$C,3,0)</f>
        <v>0</v>
      </c>
      <c r="AB62" s="85">
        <f ca="1">VLOOKUP($A62,'290119'!$A:$C,3,0)</f>
        <v>0</v>
      </c>
      <c r="AC62" s="61">
        <f ca="1">VLOOKUP($A62,'190319'!$A:$C,3,0)</f>
        <v>0</v>
      </c>
      <c r="AD62" s="7">
        <f ca="1">VLOOKUP($A62,'260319'!$A:$C,3,0)</f>
        <v>0</v>
      </c>
      <c r="AE62" s="7">
        <f ca="1">VLOOKUP($A62,'020419'!$A:$C,3,0)</f>
        <v>0</v>
      </c>
      <c r="AF62" s="7">
        <f ca="1">VLOOKUP($A62,'090419'!$A:$C,3,0)</f>
        <v>0</v>
      </c>
      <c r="AG62" s="7">
        <f ca="1">VLOOKUP($A62,'160419'!$A:$C,3,0)</f>
        <v>0</v>
      </c>
      <c r="AH62" s="7">
        <f ca="1">VLOOKUP($A62,'230419'!$A:$C,3,0)</f>
        <v>0</v>
      </c>
      <c r="AI62" s="7">
        <f ca="1">VLOOKUP($A62,'300419'!$A:$C,3,0)</f>
        <v>0</v>
      </c>
      <c r="AJ62" s="7">
        <f ca="1">VLOOKUP($A62,'260319'!$A:$C,3,0)</f>
        <v>0</v>
      </c>
      <c r="AK62" s="7">
        <f ca="1">VLOOKUP($A62,'020419'!$A:$C,3,0)</f>
        <v>0</v>
      </c>
      <c r="AL62" s="7">
        <f ca="1">VLOOKUP($A62,'090419'!$A:$C,3,0)</f>
        <v>0</v>
      </c>
      <c r="AM62" s="7">
        <f ca="1">VLOOKUP($A62,'160419'!$A:$C,3,0)</f>
        <v>0</v>
      </c>
      <c r="AN62" s="7">
        <f ca="1">VLOOKUP($A62,'230419'!$A:$C,3,0)</f>
        <v>0</v>
      </c>
      <c r="AO62" s="7">
        <f ca="1">VLOOKUP($A62,'300419'!$A:$C,3,0)</f>
        <v>0</v>
      </c>
      <c r="AP62" s="10"/>
      <c r="AQ62" s="10"/>
      <c r="AR62" s="10"/>
      <c r="AS62" s="10"/>
      <c r="AT62" s="10"/>
      <c r="AU62" s="10"/>
      <c r="AV62" s="10"/>
      <c r="AW62" s="10"/>
    </row>
    <row r="63" spans="1:49" ht="35.1" customHeight="1" x14ac:dyDescent="0.4">
      <c r="A63" s="27" t="s">
        <v>66</v>
      </c>
      <c r="B63" s="84">
        <f>VLOOKUP($A63,'150119'!$A:$B,2,0)</f>
        <v>0</v>
      </c>
      <c r="C63" s="84">
        <f ca="1">VLOOKUP($A63,'220119'!$A:$B,2,0)</f>
        <v>1.7893518518518517E-2</v>
      </c>
      <c r="D63" s="84">
        <f ca="1">VLOOKUP($A63,'290119'!$A:$B,2,0)</f>
        <v>0</v>
      </c>
      <c r="E63" s="23">
        <f ca="1">VLOOKUP($A63,'050219'!$A:$B,2,0)</f>
        <v>0</v>
      </c>
      <c r="F63" s="23">
        <f ca="1">VLOOKUP($A63,'120219'!$A:$B,2,0)</f>
        <v>0</v>
      </c>
      <c r="G63" s="23">
        <f ca="1">VLOOKUP($A63,'190219'!$A:$B,2,0)</f>
        <v>0</v>
      </c>
      <c r="H63" s="23">
        <f ca="1">VLOOKUP($A63,'260219'!$A:$B,2,0)</f>
        <v>0</v>
      </c>
      <c r="I63" s="23">
        <f ca="1">VLOOKUP($A63,'070519'!$A:$B,2,0)</f>
        <v>0</v>
      </c>
      <c r="J63" s="23">
        <f ca="1">VLOOKUP($A63,'120319'!$A:$B,2,0)</f>
        <v>0</v>
      </c>
      <c r="K63" s="23">
        <f ca="1">VLOOKUP($A63,'190319'!$A:$B,2,0)</f>
        <v>0</v>
      </c>
      <c r="L63" s="23">
        <f ca="1">VLOOKUP($A63,'260319'!$A:$B,2,0)</f>
        <v>0</v>
      </c>
      <c r="M63" s="23">
        <f ca="1">VLOOKUP($A63,'020419'!$A:$B,2,0)</f>
        <v>0</v>
      </c>
      <c r="N63" s="23">
        <f ca="1">VLOOKUP($A63,'090419'!$A:$B,2,0)</f>
        <v>0</v>
      </c>
      <c r="O63" s="23">
        <f ca="1">VLOOKUP($A63,'160419'!$A:$B,2,0)</f>
        <v>0</v>
      </c>
      <c r="P63" s="23">
        <f ca="1">VLOOKUP($A63,'230419'!$A:$B,2,0)</f>
        <v>0</v>
      </c>
      <c r="Q63" s="23">
        <f ca="1">VLOOKUP($A63,'300419'!$A:$B,2,0)</f>
        <v>0</v>
      </c>
      <c r="R63" s="23"/>
      <c r="S63" s="28"/>
      <c r="Z63" s="85">
        <f>VLOOKUP($A63,'150119'!$A:$C,3,0)</f>
        <v>0</v>
      </c>
      <c r="AA63" s="86">
        <f ca="1">VLOOKUP($A63,'220119'!$A:$C,3,0)</f>
        <v>0</v>
      </c>
      <c r="AB63" s="85">
        <f ca="1">VLOOKUP($A63,'290119'!$A:$C,3,0)</f>
        <v>0</v>
      </c>
      <c r="AC63" s="61">
        <f ca="1">VLOOKUP($A63,'190319'!$A:$C,3,0)</f>
        <v>0</v>
      </c>
      <c r="AD63" s="7">
        <f ca="1">VLOOKUP($A63,'260319'!$A:$C,3,0)</f>
        <v>0</v>
      </c>
      <c r="AE63" s="7">
        <f ca="1">VLOOKUP($A63,'020419'!$A:$C,3,0)</f>
        <v>0</v>
      </c>
      <c r="AF63" s="7">
        <f ca="1">VLOOKUP($A63,'090419'!$A:$C,3,0)</f>
        <v>0</v>
      </c>
      <c r="AG63" s="7">
        <f ca="1">VLOOKUP($A63,'160419'!$A:$C,3,0)</f>
        <v>0</v>
      </c>
      <c r="AH63" s="7">
        <f ca="1">VLOOKUP($A63,'230419'!$A:$C,3,0)</f>
        <v>0</v>
      </c>
      <c r="AI63" s="7">
        <f ca="1">VLOOKUP($A63,'300419'!$A:$C,3,0)</f>
        <v>0</v>
      </c>
      <c r="AJ63" s="7">
        <f ca="1">VLOOKUP($A63,'260319'!$A:$C,3,0)</f>
        <v>0</v>
      </c>
      <c r="AK63" s="7">
        <f ca="1">VLOOKUP($A63,'020419'!$A:$C,3,0)</f>
        <v>0</v>
      </c>
      <c r="AL63" s="7">
        <f ca="1">VLOOKUP($A63,'090419'!$A:$C,3,0)</f>
        <v>0</v>
      </c>
      <c r="AM63" s="7">
        <f ca="1">VLOOKUP($A63,'160419'!$A:$C,3,0)</f>
        <v>0</v>
      </c>
      <c r="AN63" s="7">
        <f ca="1">VLOOKUP($A63,'230419'!$A:$C,3,0)</f>
        <v>0</v>
      </c>
      <c r="AO63" s="7">
        <f ca="1">VLOOKUP($A63,'300419'!$A:$C,3,0)</f>
        <v>0</v>
      </c>
      <c r="AP63" s="10"/>
      <c r="AQ63" s="10"/>
      <c r="AR63" s="10"/>
      <c r="AS63" s="10"/>
      <c r="AT63" s="10"/>
      <c r="AU63" s="10"/>
      <c r="AV63" s="10"/>
      <c r="AW63" s="10"/>
    </row>
    <row r="64" spans="1:49" ht="35.1" customHeight="1" x14ac:dyDescent="0.4">
      <c r="A64" s="27" t="s">
        <v>67</v>
      </c>
      <c r="B64" s="84">
        <f>VLOOKUP($A64,'150119'!$A:$B,2,0)</f>
        <v>0</v>
      </c>
      <c r="C64" s="84">
        <f ca="1">VLOOKUP($A64,'220119'!$A:$B,2,0)</f>
        <v>2.4131944444444445E-2</v>
      </c>
      <c r="D64" s="84">
        <f ca="1">VLOOKUP($A64,'290119'!$A:$B,2,0)</f>
        <v>0</v>
      </c>
      <c r="E64" s="23">
        <f ca="1">VLOOKUP($A64,'050219'!$A:$B,2,0)</f>
        <v>0</v>
      </c>
      <c r="F64" s="23">
        <f ca="1">VLOOKUP($A64,'120219'!$A:$B,2,0)</f>
        <v>0</v>
      </c>
      <c r="G64" s="23">
        <f ca="1">VLOOKUP($A64,'190219'!$A:$B,2,0)</f>
        <v>0</v>
      </c>
      <c r="H64" s="23">
        <f ca="1">VLOOKUP($A64,'260219'!$A:$B,2,0)</f>
        <v>0</v>
      </c>
      <c r="I64" s="23">
        <f ca="1">VLOOKUP($A64,'070519'!$A:$B,2,0)</f>
        <v>0</v>
      </c>
      <c r="J64" s="23">
        <f ca="1">VLOOKUP($A64,'120319'!$A:$B,2,0)</f>
        <v>0</v>
      </c>
      <c r="K64" s="23">
        <f ca="1">VLOOKUP($A64,'190319'!$A:$B,2,0)</f>
        <v>0</v>
      </c>
      <c r="L64" s="23">
        <f ca="1">VLOOKUP($A64,'260319'!$A:$B,2,0)</f>
        <v>0</v>
      </c>
      <c r="M64" s="23">
        <f ca="1">VLOOKUP($A64,'020419'!$A:$B,2,0)</f>
        <v>0</v>
      </c>
      <c r="N64" s="23">
        <f ca="1">VLOOKUP($A64,'090419'!$A:$B,2,0)</f>
        <v>0</v>
      </c>
      <c r="O64" s="23">
        <f ca="1">VLOOKUP($A64,'160419'!$A:$B,2,0)</f>
        <v>0</v>
      </c>
      <c r="P64" s="23">
        <f ca="1">VLOOKUP($A64,'230419'!$A:$B,2,0)</f>
        <v>0</v>
      </c>
      <c r="Q64" s="23">
        <f ca="1">VLOOKUP($A64,'300419'!$A:$B,2,0)</f>
        <v>0</v>
      </c>
      <c r="R64" s="23"/>
      <c r="S64" s="28"/>
      <c r="Z64" s="85">
        <f>VLOOKUP($A64,'150119'!$A:$C,3,0)</f>
        <v>0</v>
      </c>
      <c r="AA64" s="86">
        <f ca="1">VLOOKUP($A64,'220119'!$A:$C,3,0)</f>
        <v>0</v>
      </c>
      <c r="AB64" s="85">
        <f ca="1">VLOOKUP($A64,'290119'!$A:$C,3,0)</f>
        <v>0</v>
      </c>
      <c r="AC64" s="61">
        <f ca="1">VLOOKUP($A64,'190319'!$A:$C,3,0)</f>
        <v>0</v>
      </c>
      <c r="AD64" s="7">
        <f ca="1">VLOOKUP($A64,'260319'!$A:$C,3,0)</f>
        <v>0</v>
      </c>
      <c r="AE64" s="7">
        <f ca="1">VLOOKUP($A64,'020419'!$A:$C,3,0)</f>
        <v>0</v>
      </c>
      <c r="AF64" s="7">
        <f ca="1">VLOOKUP($A64,'090419'!$A:$C,3,0)</f>
        <v>0</v>
      </c>
      <c r="AG64" s="7">
        <f ca="1">VLOOKUP($A64,'160419'!$A:$C,3,0)</f>
        <v>0</v>
      </c>
      <c r="AH64" s="7">
        <f ca="1">VLOOKUP($A64,'230419'!$A:$C,3,0)</f>
        <v>0</v>
      </c>
      <c r="AI64" s="7">
        <f ca="1">VLOOKUP($A64,'300419'!$A:$C,3,0)</f>
        <v>0</v>
      </c>
      <c r="AJ64" s="7">
        <f ca="1">VLOOKUP($A64,'260319'!$A:$C,3,0)</f>
        <v>0</v>
      </c>
      <c r="AK64" s="7">
        <f ca="1">VLOOKUP($A64,'020419'!$A:$C,3,0)</f>
        <v>0</v>
      </c>
      <c r="AL64" s="7">
        <f ca="1">VLOOKUP($A64,'090419'!$A:$C,3,0)</f>
        <v>0</v>
      </c>
      <c r="AM64" s="7">
        <f ca="1">VLOOKUP($A64,'160419'!$A:$C,3,0)</f>
        <v>0</v>
      </c>
      <c r="AN64" s="7">
        <f ca="1">VLOOKUP($A64,'230419'!$A:$C,3,0)</f>
        <v>0</v>
      </c>
      <c r="AO64" s="7">
        <f ca="1">VLOOKUP($A64,'300419'!$A:$C,3,0)</f>
        <v>0</v>
      </c>
      <c r="AP64" s="10"/>
      <c r="AQ64" s="10"/>
      <c r="AR64" s="10"/>
      <c r="AS64" s="10"/>
      <c r="AT64" s="10"/>
      <c r="AU64" s="10"/>
      <c r="AV64" s="10"/>
      <c r="AW64" s="10"/>
    </row>
    <row r="65" spans="1:49" ht="35.1" customHeight="1" x14ac:dyDescent="0.4">
      <c r="A65" s="27" t="s">
        <v>68</v>
      </c>
      <c r="B65" s="84">
        <f>VLOOKUP($A65,'150119'!$A:$B,2,0)</f>
        <v>0</v>
      </c>
      <c r="C65" s="84">
        <f ca="1">VLOOKUP($A65,'220119'!$A:$B,2,0)</f>
        <v>0</v>
      </c>
      <c r="D65" s="84">
        <f ca="1">VLOOKUP($A65,'290119'!$A:$B,2,0)</f>
        <v>0</v>
      </c>
      <c r="E65" s="23">
        <f ca="1">VLOOKUP($A65,'050219'!$A:$B,2,0)</f>
        <v>0</v>
      </c>
      <c r="F65" s="23">
        <f ca="1">VLOOKUP($A65,'120219'!$A:$B,2,0)</f>
        <v>0</v>
      </c>
      <c r="G65" s="23">
        <f ca="1">VLOOKUP($A65,'190219'!$A:$B,2,0)</f>
        <v>0</v>
      </c>
      <c r="H65" s="23">
        <f ca="1">VLOOKUP($A65,'260219'!$A:$B,2,0)</f>
        <v>0</v>
      </c>
      <c r="I65" s="23">
        <f ca="1">VLOOKUP($A65,'070519'!$A:$B,2,0)</f>
        <v>0</v>
      </c>
      <c r="J65" s="23">
        <f ca="1">VLOOKUP($A65,'120319'!$A:$B,2,0)</f>
        <v>0</v>
      </c>
      <c r="K65" s="23">
        <f ca="1">VLOOKUP($A65,'190319'!$A:$B,2,0)</f>
        <v>0</v>
      </c>
      <c r="L65" s="23">
        <f ca="1">VLOOKUP($A65,'260319'!$A:$B,2,0)</f>
        <v>0</v>
      </c>
      <c r="M65" s="23">
        <f ca="1">VLOOKUP($A65,'020419'!$A:$B,2,0)</f>
        <v>0</v>
      </c>
      <c r="N65" s="23">
        <f ca="1">VLOOKUP($A65,'090419'!$A:$B,2,0)</f>
        <v>0</v>
      </c>
      <c r="O65" s="23">
        <f ca="1">VLOOKUP($A65,'160419'!$A:$B,2,0)</f>
        <v>0</v>
      </c>
      <c r="P65" s="23">
        <f ca="1">VLOOKUP($A65,'230419'!$A:$B,2,0)</f>
        <v>0</v>
      </c>
      <c r="Q65" s="23">
        <f ca="1">VLOOKUP($A65,'300419'!$A:$B,2,0)</f>
        <v>0</v>
      </c>
      <c r="R65" s="23"/>
      <c r="S65" s="28"/>
      <c r="Z65" s="85">
        <f>VLOOKUP($A65,'150119'!$A:$C,3,0)</f>
        <v>0</v>
      </c>
      <c r="AA65" s="86">
        <f ca="1">VLOOKUP($A65,'220119'!$A:$C,3,0)</f>
        <v>0</v>
      </c>
      <c r="AB65" s="85">
        <f ca="1">VLOOKUP($A65,'290119'!$A:$C,3,0)</f>
        <v>0</v>
      </c>
      <c r="AC65" s="61">
        <f ca="1">VLOOKUP($A65,'190319'!$A:$C,3,0)</f>
        <v>0</v>
      </c>
      <c r="AD65" s="7">
        <f ca="1">VLOOKUP($A65,'260319'!$A:$C,3,0)</f>
        <v>0</v>
      </c>
      <c r="AE65" s="7">
        <f ca="1">VLOOKUP($A65,'020419'!$A:$C,3,0)</f>
        <v>0</v>
      </c>
      <c r="AF65" s="7">
        <f ca="1">VLOOKUP($A65,'090419'!$A:$C,3,0)</f>
        <v>0</v>
      </c>
      <c r="AG65" s="7">
        <f ca="1">VLOOKUP($A65,'160419'!$A:$C,3,0)</f>
        <v>0</v>
      </c>
      <c r="AH65" s="7">
        <f ca="1">VLOOKUP($A65,'230419'!$A:$C,3,0)</f>
        <v>0</v>
      </c>
      <c r="AI65" s="7">
        <f ca="1">VLOOKUP($A65,'300419'!$A:$C,3,0)</f>
        <v>0</v>
      </c>
      <c r="AJ65" s="7">
        <f ca="1">VLOOKUP($A65,'260319'!$A:$C,3,0)</f>
        <v>0</v>
      </c>
      <c r="AK65" s="7">
        <f ca="1">VLOOKUP($A65,'020419'!$A:$C,3,0)</f>
        <v>0</v>
      </c>
      <c r="AL65" s="7">
        <f ca="1">VLOOKUP($A65,'090419'!$A:$C,3,0)</f>
        <v>0</v>
      </c>
      <c r="AM65" s="7">
        <f ca="1">VLOOKUP($A65,'160419'!$A:$C,3,0)</f>
        <v>0</v>
      </c>
      <c r="AN65" s="7">
        <f ca="1">VLOOKUP($A65,'230419'!$A:$C,3,0)</f>
        <v>0</v>
      </c>
      <c r="AO65" s="7">
        <f ca="1">VLOOKUP($A65,'300419'!$A:$C,3,0)</f>
        <v>0</v>
      </c>
      <c r="AP65" s="10"/>
      <c r="AQ65" s="10"/>
      <c r="AR65" s="10"/>
      <c r="AS65" s="10"/>
      <c r="AT65" s="10"/>
      <c r="AU65" s="10"/>
      <c r="AV65" s="10"/>
      <c r="AW65" s="10"/>
    </row>
    <row r="66" spans="1:49" ht="35.1" customHeight="1" x14ac:dyDescent="0.4">
      <c r="A66" s="27" t="s">
        <v>69</v>
      </c>
      <c r="B66" s="84">
        <f>VLOOKUP($A66,'150119'!$A:$B,2,0)</f>
        <v>0</v>
      </c>
      <c r="C66" s="84">
        <f ca="1">VLOOKUP($A66,'220119'!$A:$B,2,0)</f>
        <v>0</v>
      </c>
      <c r="D66" s="84">
        <f ca="1">VLOOKUP($A66,'290119'!$A:$B,2,0)</f>
        <v>0</v>
      </c>
      <c r="E66" s="23">
        <f ca="1">VLOOKUP($A66,'050219'!$A:$B,2,0)</f>
        <v>0</v>
      </c>
      <c r="F66" s="23">
        <f ca="1">VLOOKUP($A66,'120219'!$A:$B,2,0)</f>
        <v>0</v>
      </c>
      <c r="G66" s="23">
        <f ca="1">VLOOKUP($A66,'190219'!$A:$B,2,0)</f>
        <v>0</v>
      </c>
      <c r="H66" s="23">
        <f ca="1">VLOOKUP($A66,'260219'!$A:$B,2,0)</f>
        <v>0</v>
      </c>
      <c r="I66" s="23">
        <f ca="1">VLOOKUP($A66,'070519'!$A:$B,2,0)</f>
        <v>0</v>
      </c>
      <c r="J66" s="23">
        <f ca="1">VLOOKUP($A66,'120319'!$A:$B,2,0)</f>
        <v>0</v>
      </c>
      <c r="K66" s="23">
        <f ca="1">VLOOKUP($A66,'190319'!$A:$B,2,0)</f>
        <v>0</v>
      </c>
      <c r="L66" s="23">
        <f ca="1">VLOOKUP($A66,'260319'!$A:$B,2,0)</f>
        <v>0</v>
      </c>
      <c r="M66" s="23">
        <f ca="1">VLOOKUP($A66,'020419'!$A:$B,2,0)</f>
        <v>0</v>
      </c>
      <c r="N66" s="23">
        <f ca="1">VLOOKUP($A66,'090419'!$A:$B,2,0)</f>
        <v>0</v>
      </c>
      <c r="O66" s="23">
        <f ca="1">VLOOKUP($A66,'160419'!$A:$B,2,0)</f>
        <v>0</v>
      </c>
      <c r="P66" s="23">
        <f ca="1">VLOOKUP($A66,'230419'!$A:$B,2,0)</f>
        <v>0</v>
      </c>
      <c r="Q66" s="23">
        <f ca="1">VLOOKUP($A66,'300419'!$A:$B,2,0)</f>
        <v>0</v>
      </c>
      <c r="R66" s="23"/>
      <c r="S66" s="28"/>
      <c r="Z66" s="85">
        <f>VLOOKUP($A66,'150119'!$A:$C,3,0)</f>
        <v>0</v>
      </c>
      <c r="AA66" s="86">
        <f ca="1">VLOOKUP($A66,'220119'!$A:$C,3,0)</f>
        <v>0</v>
      </c>
      <c r="AB66" s="85">
        <f ca="1">VLOOKUP($A66,'290119'!$A:$C,3,0)</f>
        <v>0</v>
      </c>
      <c r="AC66" s="61">
        <f ca="1">VLOOKUP($A66,'190319'!$A:$C,3,0)</f>
        <v>0</v>
      </c>
      <c r="AD66" s="7">
        <f ca="1">VLOOKUP($A66,'260319'!$A:$C,3,0)</f>
        <v>0</v>
      </c>
      <c r="AE66" s="7">
        <f ca="1">VLOOKUP($A66,'020419'!$A:$C,3,0)</f>
        <v>0</v>
      </c>
      <c r="AF66" s="7">
        <f ca="1">VLOOKUP($A66,'090419'!$A:$C,3,0)</f>
        <v>0</v>
      </c>
      <c r="AG66" s="7">
        <f ca="1">VLOOKUP($A66,'160419'!$A:$C,3,0)</f>
        <v>0</v>
      </c>
      <c r="AH66" s="7">
        <f ca="1">VLOOKUP($A66,'230419'!$A:$C,3,0)</f>
        <v>0</v>
      </c>
      <c r="AI66" s="7">
        <f ca="1">VLOOKUP($A66,'300419'!$A:$C,3,0)</f>
        <v>0</v>
      </c>
      <c r="AJ66" s="7">
        <f ca="1">VLOOKUP($A66,'260319'!$A:$C,3,0)</f>
        <v>0</v>
      </c>
      <c r="AK66" s="7">
        <f ca="1">VLOOKUP($A66,'020419'!$A:$C,3,0)</f>
        <v>0</v>
      </c>
      <c r="AL66" s="7">
        <f ca="1">VLOOKUP($A66,'090419'!$A:$C,3,0)</f>
        <v>0</v>
      </c>
      <c r="AM66" s="7">
        <f ca="1">VLOOKUP($A66,'160419'!$A:$C,3,0)</f>
        <v>0</v>
      </c>
      <c r="AN66" s="7">
        <f ca="1">VLOOKUP($A66,'230419'!$A:$C,3,0)</f>
        <v>0</v>
      </c>
      <c r="AO66" s="7">
        <f ca="1">VLOOKUP($A66,'300419'!$A:$C,3,0)</f>
        <v>0</v>
      </c>
      <c r="AP66" s="10"/>
      <c r="AQ66" s="10"/>
      <c r="AR66" s="10"/>
      <c r="AS66" s="10"/>
      <c r="AT66" s="10"/>
      <c r="AU66" s="10"/>
      <c r="AV66" s="10"/>
      <c r="AW66" s="10"/>
    </row>
    <row r="67" spans="1:49" ht="35.1" customHeight="1" x14ac:dyDescent="0.4">
      <c r="A67" s="27" t="s">
        <v>171</v>
      </c>
      <c r="B67" s="84">
        <f>VLOOKUP($A67,'150119'!$A:$B,2,0)</f>
        <v>0</v>
      </c>
      <c r="C67" s="84">
        <f ca="1">VLOOKUP($A67,'220119'!$A:$B,2,0)</f>
        <v>0</v>
      </c>
      <c r="D67" s="84">
        <f ca="1">VLOOKUP($A67,'290119'!$A:$B,2,0)</f>
        <v>0</v>
      </c>
      <c r="E67" s="23">
        <f ca="1">VLOOKUP($A67,'050219'!$A:$B,2,0)</f>
        <v>0</v>
      </c>
      <c r="F67" s="23">
        <f ca="1">VLOOKUP($A67,'120219'!$A:$B,2,0)</f>
        <v>0</v>
      </c>
      <c r="G67" s="23">
        <f ca="1">VLOOKUP($A67,'190219'!$A:$B,2,0)</f>
        <v>0</v>
      </c>
      <c r="H67" s="23">
        <f ca="1">VLOOKUP($A67,'260219'!$A:$B,2,0)</f>
        <v>0</v>
      </c>
      <c r="I67" s="23">
        <f ca="1">VLOOKUP($A67,'070519'!$A:$B,2,0)</f>
        <v>0</v>
      </c>
      <c r="J67" s="23">
        <f ca="1">VLOOKUP($A67,'120319'!$A:$B,2,0)</f>
        <v>0</v>
      </c>
      <c r="K67" s="23">
        <f ca="1">VLOOKUP($A67,'190319'!$A:$B,2,0)</f>
        <v>0</v>
      </c>
      <c r="L67" s="23">
        <f ca="1">VLOOKUP($A67,'260319'!$A:$B,2,0)</f>
        <v>0</v>
      </c>
      <c r="M67" s="23">
        <f ca="1">VLOOKUP($A67,'020419'!$A:$B,2,0)</f>
        <v>0</v>
      </c>
      <c r="N67" s="23">
        <f ca="1">VLOOKUP($A67,'090419'!$A:$B,2,0)</f>
        <v>0</v>
      </c>
      <c r="O67" s="23">
        <f ca="1">VLOOKUP($A67,'160419'!$A:$B,2,0)</f>
        <v>0</v>
      </c>
      <c r="P67" s="23">
        <f ca="1">VLOOKUP($A67,'230419'!$A:$B,2,0)</f>
        <v>0</v>
      </c>
      <c r="Q67" s="23">
        <f ca="1">VLOOKUP($A67,'300419'!$A:$B,2,0)</f>
        <v>0</v>
      </c>
      <c r="R67" s="23"/>
      <c r="S67" s="28"/>
      <c r="Z67" s="85">
        <f>VLOOKUP($A67,'150119'!$A:$C,3,0)</f>
        <v>0</v>
      </c>
      <c r="AA67" s="86">
        <f ca="1">VLOOKUP($A67,'220119'!$A:$C,3,0)</f>
        <v>0</v>
      </c>
      <c r="AB67" s="85">
        <f ca="1">VLOOKUP($A67,'290119'!$A:$C,3,0)</f>
        <v>0</v>
      </c>
      <c r="AC67" s="61">
        <f ca="1">VLOOKUP($A67,'190319'!$A:$C,3,0)</f>
        <v>0</v>
      </c>
      <c r="AD67" s="7">
        <f ca="1">VLOOKUP($A67,'260319'!$A:$C,3,0)</f>
        <v>0</v>
      </c>
      <c r="AE67" s="7">
        <f ca="1">VLOOKUP($A67,'020419'!$A:$C,3,0)</f>
        <v>0</v>
      </c>
      <c r="AF67" s="7">
        <f ca="1">VLOOKUP($A67,'090419'!$A:$C,3,0)</f>
        <v>0</v>
      </c>
      <c r="AG67" s="7">
        <f ca="1">VLOOKUP($A67,'160419'!$A:$C,3,0)</f>
        <v>0</v>
      </c>
      <c r="AH67" s="7">
        <f ca="1">VLOOKUP($A67,'230419'!$A:$C,3,0)</f>
        <v>0</v>
      </c>
      <c r="AI67" s="7">
        <f ca="1">VLOOKUP($A67,'300419'!$A:$C,3,0)</f>
        <v>0</v>
      </c>
      <c r="AJ67" s="7">
        <f ca="1">VLOOKUP($A67,'260319'!$A:$C,3,0)</f>
        <v>0</v>
      </c>
      <c r="AK67" s="7">
        <f ca="1">VLOOKUP($A67,'020419'!$A:$C,3,0)</f>
        <v>0</v>
      </c>
      <c r="AL67" s="7">
        <f ca="1">VLOOKUP($A67,'090419'!$A:$C,3,0)</f>
        <v>0</v>
      </c>
      <c r="AM67" s="7">
        <f ca="1">VLOOKUP($A67,'160419'!$A:$C,3,0)</f>
        <v>0</v>
      </c>
      <c r="AN67" s="7">
        <f ca="1">VLOOKUP($A67,'230419'!$A:$C,3,0)</f>
        <v>0</v>
      </c>
      <c r="AO67" s="7">
        <f ca="1">VLOOKUP($A67,'300419'!$A:$C,3,0)</f>
        <v>0</v>
      </c>
      <c r="AP67" s="10"/>
      <c r="AQ67" s="10"/>
      <c r="AR67" s="10"/>
      <c r="AS67" s="10"/>
      <c r="AT67" s="10"/>
      <c r="AU67" s="10"/>
      <c r="AV67" s="10"/>
      <c r="AW67" s="10"/>
    </row>
    <row r="68" spans="1:49" ht="35.1" customHeight="1" x14ac:dyDescent="0.4">
      <c r="A68" s="27" t="s">
        <v>39</v>
      </c>
      <c r="B68" s="84">
        <f>VLOOKUP($A68,'150119'!$A:$B,2,0)</f>
        <v>0</v>
      </c>
      <c r="C68" s="84">
        <f ca="1">VLOOKUP($A68,'220119'!$A:$B,2,0)</f>
        <v>0</v>
      </c>
      <c r="D68" s="84">
        <f ca="1">VLOOKUP($A68,'290119'!$A:$B,2,0)</f>
        <v>0</v>
      </c>
      <c r="E68" s="23">
        <f ca="1">VLOOKUP($A68,'050219'!$A:$B,2,0)</f>
        <v>0</v>
      </c>
      <c r="F68" s="23">
        <f ca="1">VLOOKUP($A68,'120219'!$A:$B,2,0)</f>
        <v>0</v>
      </c>
      <c r="G68" s="23">
        <f ca="1">VLOOKUP($A68,'190219'!$A:$B,2,0)</f>
        <v>0</v>
      </c>
      <c r="H68" s="23">
        <f ca="1">VLOOKUP($A68,'260219'!$A:$B,2,0)</f>
        <v>0</v>
      </c>
      <c r="I68" s="23">
        <f ca="1">VLOOKUP($A68,'070519'!$A:$B,2,0)</f>
        <v>0</v>
      </c>
      <c r="J68" s="23">
        <f ca="1">VLOOKUP($A68,'120319'!$A:$B,2,0)</f>
        <v>0</v>
      </c>
      <c r="K68" s="23">
        <f ca="1">VLOOKUP($A68,'190319'!$A:$B,2,0)</f>
        <v>0</v>
      </c>
      <c r="L68" s="23">
        <f ca="1">VLOOKUP($A68,'260319'!$A:$B,2,0)</f>
        <v>0</v>
      </c>
      <c r="M68" s="23">
        <f ca="1">VLOOKUP($A68,'020419'!$A:$B,2,0)</f>
        <v>0</v>
      </c>
      <c r="N68" s="23">
        <f ca="1">VLOOKUP($A68,'090419'!$A:$B,2,0)</f>
        <v>0</v>
      </c>
      <c r="O68" s="23">
        <f ca="1">VLOOKUP($A68,'160419'!$A:$B,2,0)</f>
        <v>0</v>
      </c>
      <c r="P68" s="23">
        <f ca="1">VLOOKUP($A68,'230419'!$A:$B,2,0)</f>
        <v>0</v>
      </c>
      <c r="Q68" s="23">
        <f ca="1">VLOOKUP($A68,'300419'!$A:$B,2,0)</f>
        <v>0</v>
      </c>
      <c r="R68" s="23"/>
      <c r="S68" s="26"/>
      <c r="Z68" s="85">
        <f>VLOOKUP($A68,'150119'!$A:$C,3,0)</f>
        <v>0</v>
      </c>
      <c r="AA68" s="86">
        <f ca="1">VLOOKUP($A68,'220119'!$A:$C,3,0)</f>
        <v>0</v>
      </c>
      <c r="AB68" s="85">
        <f ca="1">VLOOKUP($A68,'290119'!$A:$C,3,0)</f>
        <v>0</v>
      </c>
      <c r="AC68" s="61">
        <f ca="1">VLOOKUP($A68,'190319'!$A:$C,3,0)</f>
        <v>0</v>
      </c>
      <c r="AD68" s="7">
        <f ca="1">VLOOKUP($A68,'260319'!$A:$C,3,0)</f>
        <v>0</v>
      </c>
      <c r="AE68" s="7">
        <f ca="1">VLOOKUP($A68,'020419'!$A:$C,3,0)</f>
        <v>0</v>
      </c>
      <c r="AF68" s="7">
        <f ca="1">VLOOKUP($A68,'090419'!$A:$C,3,0)</f>
        <v>0</v>
      </c>
      <c r="AG68" s="7">
        <f ca="1">VLOOKUP($A68,'160419'!$A:$C,3,0)</f>
        <v>0</v>
      </c>
      <c r="AH68" s="7">
        <f ca="1">VLOOKUP($A68,'230419'!$A:$C,3,0)</f>
        <v>0</v>
      </c>
      <c r="AI68" s="7">
        <f ca="1">VLOOKUP($A68,'300419'!$A:$C,3,0)</f>
        <v>0</v>
      </c>
      <c r="AJ68" s="7">
        <f ca="1">VLOOKUP($A68,'260319'!$A:$C,3,0)</f>
        <v>0</v>
      </c>
      <c r="AK68" s="7">
        <f ca="1">VLOOKUP($A68,'020419'!$A:$C,3,0)</f>
        <v>0</v>
      </c>
      <c r="AL68" s="7">
        <f ca="1">VLOOKUP($A68,'090419'!$A:$C,3,0)</f>
        <v>0</v>
      </c>
      <c r="AM68" s="7">
        <f ca="1">VLOOKUP($A68,'160419'!$A:$C,3,0)</f>
        <v>0</v>
      </c>
      <c r="AN68" s="7">
        <f ca="1">VLOOKUP($A68,'230419'!$A:$C,3,0)</f>
        <v>0</v>
      </c>
      <c r="AO68" s="7">
        <f ca="1">VLOOKUP($A68,'300419'!$A:$C,3,0)</f>
        <v>0</v>
      </c>
      <c r="AP68" s="9"/>
      <c r="AQ68" s="9"/>
      <c r="AR68" s="9"/>
      <c r="AS68" s="9"/>
      <c r="AT68" s="9"/>
      <c r="AU68" s="9"/>
      <c r="AV68" s="9"/>
      <c r="AW68" s="9"/>
    </row>
    <row r="69" spans="1:49" ht="35.1" customHeight="1" x14ac:dyDescent="0.4">
      <c r="A69" s="27" t="s">
        <v>195</v>
      </c>
      <c r="B69" s="84">
        <f>VLOOKUP($A69,'150119'!$A:$B,2,0)</f>
        <v>0</v>
      </c>
      <c r="C69" s="84">
        <f ca="1">VLOOKUP($A69,'220119'!$A:$B,2,0)</f>
        <v>1.6585648148148148E-2</v>
      </c>
      <c r="D69" s="84">
        <f ca="1">VLOOKUP($A69,'290119'!$A:$B,2,0)</f>
        <v>0</v>
      </c>
      <c r="E69" s="23" t="e">
        <f ca="1">VLOOKUP($A69,'050219'!$A:$B,2,0)</f>
        <v>#N/A</v>
      </c>
      <c r="F69" s="23" t="e">
        <f ca="1">VLOOKUP($A69,'120219'!$A:$B,2,0)</f>
        <v>#N/A</v>
      </c>
      <c r="G69" s="23" t="e">
        <f ca="1">VLOOKUP($A69,'190219'!$A:$B,2,0)</f>
        <v>#N/A</v>
      </c>
      <c r="H69" s="23" t="e">
        <f ca="1">VLOOKUP($A69,'260219'!$A:$B,2,0)</f>
        <v>#N/A</v>
      </c>
      <c r="I69" s="23" t="e">
        <f ca="1">VLOOKUP($A69,'070519'!$A:$B,2,0)</f>
        <v>#N/A</v>
      </c>
      <c r="J69" s="23" t="e">
        <f ca="1">VLOOKUP($A69,'120319'!$A:$B,2,0)</f>
        <v>#N/A</v>
      </c>
      <c r="K69" s="23" t="e">
        <f ca="1">VLOOKUP($A69,'190319'!$A:$B,2,0)</f>
        <v>#N/A</v>
      </c>
      <c r="L69" s="23" t="e">
        <f ca="1">VLOOKUP($A69,'260319'!$A:$B,2,0)</f>
        <v>#N/A</v>
      </c>
      <c r="M69" s="23" t="e">
        <f ca="1">VLOOKUP($A69,'020419'!$A:$B,2,0)</f>
        <v>#N/A</v>
      </c>
      <c r="N69" s="23" t="e">
        <f ca="1">VLOOKUP($A69,'090419'!$A:$B,2,0)</f>
        <v>#N/A</v>
      </c>
      <c r="O69" s="23" t="e">
        <f ca="1">VLOOKUP($A69,'160419'!$A:$B,2,0)</f>
        <v>#N/A</v>
      </c>
      <c r="P69" s="23" t="e">
        <f ca="1">VLOOKUP($A69,'230419'!$A:$B,2,0)</f>
        <v>#N/A</v>
      </c>
      <c r="Q69" s="23" t="e">
        <f ca="1">VLOOKUP($A69,'300419'!$A:$B,2,0)</f>
        <v>#N/A</v>
      </c>
      <c r="R69" s="23"/>
      <c r="S69" s="28"/>
      <c r="Z69" s="85">
        <f>VLOOKUP($A69,'150119'!$A:$C,3,0)</f>
        <v>2.8125000000000001E-2</v>
      </c>
      <c r="AA69" s="86">
        <f ca="1">VLOOKUP($A69,'220119'!$A:$C,3,0)</f>
        <v>0</v>
      </c>
      <c r="AB69" s="85">
        <f ca="1">VLOOKUP($A69,'290119'!$A:$C,3,0)</f>
        <v>0</v>
      </c>
      <c r="AC69" s="61" t="e">
        <f ca="1">VLOOKUP($A69,'190319'!$A:$C,3,0)</f>
        <v>#N/A</v>
      </c>
      <c r="AD69" s="7" t="e">
        <f ca="1">VLOOKUP($A69,'260319'!$A:$C,3,0)</f>
        <v>#N/A</v>
      </c>
      <c r="AE69" s="7" t="e">
        <f ca="1">VLOOKUP($A69,'020419'!$A:$C,3,0)</f>
        <v>#N/A</v>
      </c>
      <c r="AF69" s="7" t="e">
        <f ca="1">VLOOKUP($A69,'090419'!$A:$C,3,0)</f>
        <v>#N/A</v>
      </c>
      <c r="AG69" s="7" t="e">
        <f ca="1">VLOOKUP($A69,'160419'!$A:$C,3,0)</f>
        <v>#N/A</v>
      </c>
      <c r="AH69" s="7" t="e">
        <f ca="1">VLOOKUP($A69,'230419'!$A:$C,3,0)</f>
        <v>#N/A</v>
      </c>
      <c r="AI69" s="7" t="e">
        <f ca="1">VLOOKUP($A69,'300419'!$A:$C,3,0)</f>
        <v>#N/A</v>
      </c>
      <c r="AJ69" s="7" t="e">
        <f ca="1">VLOOKUP($A69,'260319'!$A:$C,3,0)</f>
        <v>#N/A</v>
      </c>
      <c r="AK69" s="7" t="e">
        <f ca="1">VLOOKUP($A69,'020419'!$A:$C,3,0)</f>
        <v>#N/A</v>
      </c>
      <c r="AL69" s="7" t="e">
        <f ca="1">VLOOKUP($A69,'090419'!$A:$C,3,0)</f>
        <v>#N/A</v>
      </c>
      <c r="AM69" s="7" t="e">
        <f ca="1">VLOOKUP($A69,'160419'!$A:$C,3,0)</f>
        <v>#N/A</v>
      </c>
      <c r="AN69" s="7" t="e">
        <f ca="1">VLOOKUP($A69,'230419'!$A:$C,3,0)</f>
        <v>#N/A</v>
      </c>
      <c r="AO69" s="7" t="e">
        <f ca="1">VLOOKUP($A69,'300419'!$A:$C,3,0)</f>
        <v>#N/A</v>
      </c>
      <c r="AP69" s="10"/>
      <c r="AQ69" s="10"/>
      <c r="AR69" s="10"/>
      <c r="AS69" s="10"/>
      <c r="AT69" s="10"/>
      <c r="AU69" s="10"/>
      <c r="AV69" s="10"/>
      <c r="AW69" s="10"/>
    </row>
    <row r="70" spans="1:49" ht="35.1" customHeight="1" x14ac:dyDescent="0.4">
      <c r="A70" s="27" t="s">
        <v>27</v>
      </c>
      <c r="B70" s="84">
        <f>VLOOKUP($A70,'150119'!$A:$B,2,0)</f>
        <v>0</v>
      </c>
      <c r="C70" s="84">
        <f ca="1">VLOOKUP($A70,'220119'!$A:$B,2,0)</f>
        <v>0</v>
      </c>
      <c r="D70" s="84">
        <f ca="1">VLOOKUP($A70,'290119'!$A:$B,2,0)</f>
        <v>0</v>
      </c>
      <c r="E70" s="23">
        <f ca="1">VLOOKUP($A70,'050219'!$A:$B,2,0)</f>
        <v>0</v>
      </c>
      <c r="F70" s="23">
        <f ca="1">VLOOKUP($A70,'120219'!$A:$B,2,0)</f>
        <v>0</v>
      </c>
      <c r="G70" s="23">
        <f ca="1">VLOOKUP($A70,'190219'!$A:$B,2,0)</f>
        <v>0</v>
      </c>
      <c r="H70" s="23">
        <f ca="1">VLOOKUP($A70,'260219'!$A:$B,2,0)</f>
        <v>0</v>
      </c>
      <c r="I70" s="23">
        <f ca="1">VLOOKUP($A70,'070519'!$A:$B,2,0)</f>
        <v>0</v>
      </c>
      <c r="J70" s="23">
        <f ca="1">VLOOKUP($A70,'120319'!$A:$B,2,0)</f>
        <v>0</v>
      </c>
      <c r="K70" s="23">
        <f ca="1">VLOOKUP($A70,'190319'!$A:$B,2,0)</f>
        <v>0</v>
      </c>
      <c r="L70" s="23">
        <f ca="1">VLOOKUP($A70,'260319'!$A:$B,2,0)</f>
        <v>0</v>
      </c>
      <c r="M70" s="23">
        <f ca="1">VLOOKUP($A70,'020419'!$A:$B,2,0)</f>
        <v>0</v>
      </c>
      <c r="N70" s="23">
        <f ca="1">VLOOKUP($A70,'090419'!$A:$B,2,0)</f>
        <v>0</v>
      </c>
      <c r="O70" s="23">
        <f ca="1">VLOOKUP($A70,'160419'!$A:$B,2,0)</f>
        <v>0</v>
      </c>
      <c r="P70" s="23">
        <f ca="1">VLOOKUP($A70,'230419'!$A:$B,2,0)</f>
        <v>0</v>
      </c>
      <c r="Q70" s="23">
        <f ca="1">VLOOKUP($A70,'300419'!$A:$B,2,0)</f>
        <v>0</v>
      </c>
      <c r="R70" s="23"/>
      <c r="S70" s="28"/>
      <c r="Z70" s="85">
        <f>VLOOKUP($A70,'150119'!$A:$C,3,0)</f>
        <v>2.9050925925925928E-2</v>
      </c>
      <c r="AA70" s="86">
        <f ca="1">VLOOKUP($A70,'220119'!$A:$C,3,0)</f>
        <v>2.8437500000000001E-2</v>
      </c>
      <c r="AB70" s="85">
        <f ca="1">VLOOKUP($A70,'290119'!$A:$C,3,0)</f>
        <v>0</v>
      </c>
      <c r="AC70" s="61">
        <f ca="1">VLOOKUP($A70,'190319'!$A:$C,3,0)</f>
        <v>0</v>
      </c>
      <c r="AD70" s="7">
        <f ca="1">VLOOKUP($A70,'260319'!$A:$C,3,0)</f>
        <v>0</v>
      </c>
      <c r="AE70" s="7">
        <f ca="1">VLOOKUP($A70,'020419'!$A:$C,3,0)</f>
        <v>0</v>
      </c>
      <c r="AF70" s="7">
        <f ca="1">VLOOKUP($A70,'090419'!$A:$C,3,0)</f>
        <v>0</v>
      </c>
      <c r="AG70" s="7">
        <f ca="1">VLOOKUP($A70,'160419'!$A:$C,3,0)</f>
        <v>0</v>
      </c>
      <c r="AH70" s="7">
        <f ca="1">VLOOKUP($A70,'230419'!$A:$C,3,0)</f>
        <v>0</v>
      </c>
      <c r="AI70" s="7">
        <f ca="1">VLOOKUP($A70,'300419'!$A:$C,3,0)</f>
        <v>0</v>
      </c>
      <c r="AJ70" s="7">
        <f ca="1">VLOOKUP($A70,'260319'!$A:$C,3,0)</f>
        <v>0</v>
      </c>
      <c r="AK70" s="7">
        <f ca="1">VLOOKUP($A70,'020419'!$A:$C,3,0)</f>
        <v>0</v>
      </c>
      <c r="AL70" s="7">
        <f ca="1">VLOOKUP($A70,'090419'!$A:$C,3,0)</f>
        <v>0</v>
      </c>
      <c r="AM70" s="7">
        <f ca="1">VLOOKUP($A70,'160419'!$A:$C,3,0)</f>
        <v>0</v>
      </c>
      <c r="AN70" s="7">
        <f ca="1">VLOOKUP($A70,'230419'!$A:$C,3,0)</f>
        <v>0</v>
      </c>
      <c r="AO70" s="7">
        <f ca="1">VLOOKUP($A70,'300419'!$A:$C,3,0)</f>
        <v>0</v>
      </c>
      <c r="AP70" s="10"/>
      <c r="AQ70" s="10"/>
      <c r="AR70" s="10"/>
      <c r="AS70" s="10"/>
      <c r="AT70" s="10"/>
      <c r="AU70" s="10"/>
      <c r="AV70" s="10"/>
      <c r="AW70" s="10"/>
    </row>
    <row r="71" spans="1:49" ht="35.1" customHeight="1" x14ac:dyDescent="0.4">
      <c r="A71" s="27" t="s">
        <v>28</v>
      </c>
      <c r="B71" s="84">
        <f>VLOOKUP($A71,'150119'!$A:$B,2,0)</f>
        <v>0</v>
      </c>
      <c r="C71" s="84">
        <f ca="1">VLOOKUP($A71,'220119'!$A:$B,2,0)</f>
        <v>0</v>
      </c>
      <c r="D71" s="84">
        <f ca="1">VLOOKUP($A71,'290119'!$A:$B,2,0)</f>
        <v>0</v>
      </c>
      <c r="E71" s="23">
        <f ca="1">VLOOKUP($A71,'050219'!$A:$B,2,0)</f>
        <v>0</v>
      </c>
      <c r="F71" s="23">
        <f ca="1">VLOOKUP($A71,'120219'!$A:$B,2,0)</f>
        <v>0</v>
      </c>
      <c r="G71" s="23">
        <f ca="1">VLOOKUP($A71,'190219'!$A:$B,2,0)</f>
        <v>0</v>
      </c>
      <c r="H71" s="23">
        <f ca="1">VLOOKUP($A71,'260219'!$A:$B,2,0)</f>
        <v>0</v>
      </c>
      <c r="I71" s="23">
        <f ca="1">VLOOKUP($A71,'070519'!$A:$B,2,0)</f>
        <v>0</v>
      </c>
      <c r="J71" s="23">
        <f ca="1">VLOOKUP($A71,'120319'!$A:$B,2,0)</f>
        <v>0</v>
      </c>
      <c r="K71" s="23">
        <f ca="1">VLOOKUP($A71,'190319'!$A:$B,2,0)</f>
        <v>0</v>
      </c>
      <c r="L71" s="23">
        <f ca="1">VLOOKUP($A71,'260319'!$A:$B,2,0)</f>
        <v>0</v>
      </c>
      <c r="M71" s="23">
        <f ca="1">VLOOKUP($A71,'020419'!$A:$B,2,0)</f>
        <v>0</v>
      </c>
      <c r="N71" s="23">
        <f ca="1">VLOOKUP($A71,'090419'!$A:$B,2,0)</f>
        <v>0</v>
      </c>
      <c r="O71" s="23">
        <f ca="1">VLOOKUP($A71,'160419'!$A:$B,2,0)</f>
        <v>0</v>
      </c>
      <c r="P71" s="23">
        <f ca="1">VLOOKUP($A71,'230419'!$A:$B,2,0)</f>
        <v>0</v>
      </c>
      <c r="Q71" s="23">
        <f ca="1">VLOOKUP($A71,'300419'!$A:$B,2,0)</f>
        <v>0</v>
      </c>
      <c r="R71" s="23"/>
      <c r="S71" s="28"/>
      <c r="Z71" s="85">
        <f>VLOOKUP($A71,'150119'!$A:$C,3,0)</f>
        <v>2.9050925925925928E-2</v>
      </c>
      <c r="AA71" s="86">
        <f ca="1">VLOOKUP($A71,'220119'!$A:$C,3,0)</f>
        <v>2.7986111111111111E-2</v>
      </c>
      <c r="AB71" s="85">
        <f ca="1">VLOOKUP($A71,'290119'!$A:$C,3,0)</f>
        <v>0</v>
      </c>
      <c r="AC71" s="61">
        <f ca="1">VLOOKUP($A71,'190319'!$A:$C,3,0)</f>
        <v>0</v>
      </c>
      <c r="AD71" s="7">
        <f ca="1">VLOOKUP($A71,'260319'!$A:$C,3,0)</f>
        <v>0</v>
      </c>
      <c r="AE71" s="7">
        <f ca="1">VLOOKUP($A71,'020419'!$A:$C,3,0)</f>
        <v>0</v>
      </c>
      <c r="AF71" s="7">
        <f ca="1">VLOOKUP($A71,'090419'!$A:$C,3,0)</f>
        <v>0</v>
      </c>
      <c r="AG71" s="7">
        <f ca="1">VLOOKUP($A71,'160419'!$A:$C,3,0)</f>
        <v>0</v>
      </c>
      <c r="AH71" s="7">
        <f ca="1">VLOOKUP($A71,'230419'!$A:$C,3,0)</f>
        <v>0</v>
      </c>
      <c r="AI71" s="7">
        <f ca="1">VLOOKUP($A71,'300419'!$A:$C,3,0)</f>
        <v>0</v>
      </c>
      <c r="AJ71" s="7">
        <f ca="1">VLOOKUP($A71,'260319'!$A:$C,3,0)</f>
        <v>0</v>
      </c>
      <c r="AK71" s="7">
        <f ca="1">VLOOKUP($A71,'020419'!$A:$C,3,0)</f>
        <v>0</v>
      </c>
      <c r="AL71" s="7">
        <f ca="1">VLOOKUP($A71,'090419'!$A:$C,3,0)</f>
        <v>0</v>
      </c>
      <c r="AM71" s="7">
        <f ca="1">VLOOKUP($A71,'160419'!$A:$C,3,0)</f>
        <v>0</v>
      </c>
      <c r="AN71" s="7">
        <f ca="1">VLOOKUP($A71,'230419'!$A:$C,3,0)</f>
        <v>0</v>
      </c>
      <c r="AO71" s="7">
        <f ca="1">VLOOKUP($A71,'300419'!$A:$C,3,0)</f>
        <v>0</v>
      </c>
      <c r="AP71" s="10"/>
      <c r="AQ71" s="10"/>
      <c r="AR71" s="10"/>
      <c r="AS71" s="10"/>
      <c r="AT71" s="10"/>
      <c r="AU71" s="10"/>
      <c r="AV71" s="10"/>
      <c r="AW71" s="10"/>
    </row>
    <row r="72" spans="1:49" ht="35.1" customHeight="1" x14ac:dyDescent="0.4">
      <c r="A72" s="27" t="s">
        <v>9</v>
      </c>
      <c r="B72" s="84">
        <f>VLOOKUP($A72,'150119'!$A:$B,2,0)</f>
        <v>2.4560185185185185E-2</v>
      </c>
      <c r="C72" s="84">
        <f ca="1">VLOOKUP($A72,'220119'!$A:$B,2,0)</f>
        <v>2.7662037037037041E-2</v>
      </c>
      <c r="D72" s="84">
        <f ca="1">VLOOKUP($A72,'290119'!$A:$B,2,0)</f>
        <v>0</v>
      </c>
      <c r="E72" s="23">
        <f ca="1">VLOOKUP($A72,'050219'!$A:$B,2,0)</f>
        <v>0</v>
      </c>
      <c r="F72" s="23">
        <f ca="1">VLOOKUP($A72,'120219'!$A:$B,2,0)</f>
        <v>0</v>
      </c>
      <c r="G72" s="23">
        <f ca="1">VLOOKUP($A72,'190219'!$A:$B,2,0)</f>
        <v>0</v>
      </c>
      <c r="H72" s="23">
        <f ca="1">VLOOKUP($A72,'260219'!$A:$B,2,0)</f>
        <v>0</v>
      </c>
      <c r="I72" s="23">
        <f ca="1">VLOOKUP($A72,'070519'!$A:$B,2,0)</f>
        <v>0</v>
      </c>
      <c r="J72" s="23">
        <f ca="1">VLOOKUP($A72,'120319'!$A:$B,2,0)</f>
        <v>0</v>
      </c>
      <c r="K72" s="23">
        <f ca="1">VLOOKUP($A72,'190319'!$A:$B,2,0)</f>
        <v>0</v>
      </c>
      <c r="L72" s="23">
        <f ca="1">VLOOKUP($A72,'260319'!$A:$B,2,0)</f>
        <v>0</v>
      </c>
      <c r="M72" s="23">
        <f ca="1">VLOOKUP($A72,'020419'!$A:$B,2,0)</f>
        <v>0</v>
      </c>
      <c r="N72" s="23">
        <f ca="1">VLOOKUP($A72,'090419'!$A:$B,2,0)</f>
        <v>0</v>
      </c>
      <c r="O72" s="23">
        <f ca="1">VLOOKUP($A72,'160419'!$A:$B,2,0)</f>
        <v>0</v>
      </c>
      <c r="P72" s="23">
        <f ca="1">VLOOKUP($A72,'230419'!$A:$B,2,0)</f>
        <v>0</v>
      </c>
      <c r="Q72" s="23">
        <f ca="1">VLOOKUP($A72,'300419'!$A:$B,2,0)</f>
        <v>0</v>
      </c>
      <c r="R72" s="23"/>
      <c r="S72" s="28"/>
      <c r="Z72" s="85">
        <f>VLOOKUP($A72,'150119'!$A:$C,3,0)</f>
        <v>0</v>
      </c>
      <c r="AA72" s="86">
        <f ca="1">VLOOKUP($A72,'220119'!$A:$C,3,0)</f>
        <v>0</v>
      </c>
      <c r="AB72" s="85">
        <f ca="1">VLOOKUP($A72,'290119'!$A:$C,3,0)</f>
        <v>0</v>
      </c>
      <c r="AC72" s="61">
        <f ca="1">VLOOKUP($A72,'190319'!$A:$C,3,0)</f>
        <v>0</v>
      </c>
      <c r="AD72" s="7">
        <f ca="1">VLOOKUP($A72,'260319'!$A:$C,3,0)</f>
        <v>0</v>
      </c>
      <c r="AE72" s="7">
        <f ca="1">VLOOKUP($A72,'020419'!$A:$C,3,0)</f>
        <v>0</v>
      </c>
      <c r="AF72" s="7">
        <f ca="1">VLOOKUP($A72,'090419'!$A:$C,3,0)</f>
        <v>0</v>
      </c>
      <c r="AG72" s="7">
        <f ca="1">VLOOKUP($A72,'160419'!$A:$C,3,0)</f>
        <v>0</v>
      </c>
      <c r="AH72" s="7">
        <f ca="1">VLOOKUP($A72,'230419'!$A:$C,3,0)</f>
        <v>0</v>
      </c>
      <c r="AI72" s="7">
        <f ca="1">VLOOKUP($A72,'300419'!$A:$C,3,0)</f>
        <v>0</v>
      </c>
      <c r="AJ72" s="7">
        <f ca="1">VLOOKUP($A72,'260319'!$A:$C,3,0)</f>
        <v>0</v>
      </c>
      <c r="AK72" s="7">
        <f ca="1">VLOOKUP($A72,'020419'!$A:$C,3,0)</f>
        <v>0</v>
      </c>
      <c r="AL72" s="7">
        <f ca="1">VLOOKUP($A72,'090419'!$A:$C,3,0)</f>
        <v>0</v>
      </c>
      <c r="AM72" s="7">
        <f ca="1">VLOOKUP($A72,'160419'!$A:$C,3,0)</f>
        <v>0</v>
      </c>
      <c r="AN72" s="7">
        <f ca="1">VLOOKUP($A72,'230419'!$A:$C,3,0)</f>
        <v>0</v>
      </c>
      <c r="AO72" s="7">
        <f ca="1">VLOOKUP($A72,'300419'!$A:$C,3,0)</f>
        <v>0</v>
      </c>
      <c r="AP72" s="10"/>
      <c r="AQ72" s="10"/>
      <c r="AR72" s="10"/>
      <c r="AS72" s="10"/>
      <c r="AT72" s="10"/>
      <c r="AU72" s="10"/>
      <c r="AV72" s="10"/>
      <c r="AW72" s="10"/>
    </row>
    <row r="73" spans="1:49" ht="35.1" customHeight="1" x14ac:dyDescent="0.4">
      <c r="A73" s="27" t="s">
        <v>70</v>
      </c>
      <c r="B73" s="84">
        <f>VLOOKUP($A73,'150119'!$A:$B,2,0)</f>
        <v>0</v>
      </c>
      <c r="C73" s="84">
        <f ca="1">VLOOKUP($A73,'220119'!$A:$B,2,0)</f>
        <v>0</v>
      </c>
      <c r="D73" s="84">
        <f ca="1">VLOOKUP($A73,'290119'!$A:$B,2,0)</f>
        <v>0</v>
      </c>
      <c r="E73" s="23">
        <f ca="1">VLOOKUP($A73,'050219'!$A:$B,2,0)</f>
        <v>0</v>
      </c>
      <c r="F73" s="23">
        <f ca="1">VLOOKUP($A73,'120219'!$A:$B,2,0)</f>
        <v>0</v>
      </c>
      <c r="G73" s="23">
        <f ca="1">VLOOKUP($A73,'190219'!$A:$B,2,0)</f>
        <v>0</v>
      </c>
      <c r="H73" s="23">
        <f ca="1">VLOOKUP($A73,'260219'!$A:$B,2,0)</f>
        <v>0</v>
      </c>
      <c r="I73" s="23">
        <f ca="1">VLOOKUP($A73,'070519'!$A:$B,2,0)</f>
        <v>0</v>
      </c>
      <c r="J73" s="23">
        <f ca="1">VLOOKUP($A73,'120319'!$A:$B,2,0)</f>
        <v>0</v>
      </c>
      <c r="K73" s="23">
        <f ca="1">VLOOKUP($A73,'190319'!$A:$B,2,0)</f>
        <v>0</v>
      </c>
      <c r="L73" s="23">
        <f ca="1">VLOOKUP($A73,'260319'!$A:$B,2,0)</f>
        <v>0</v>
      </c>
      <c r="M73" s="23">
        <f ca="1">VLOOKUP($A73,'020419'!$A:$B,2,0)</f>
        <v>0</v>
      </c>
      <c r="N73" s="23">
        <f ca="1">VLOOKUP($A73,'090419'!$A:$B,2,0)</f>
        <v>0</v>
      </c>
      <c r="O73" s="23">
        <f ca="1">VLOOKUP($A73,'160419'!$A:$B,2,0)</f>
        <v>0</v>
      </c>
      <c r="P73" s="23">
        <f ca="1">VLOOKUP($A73,'230419'!$A:$B,2,0)</f>
        <v>0</v>
      </c>
      <c r="Q73" s="23">
        <f ca="1">VLOOKUP($A73,'300419'!$A:$B,2,0)</f>
        <v>0</v>
      </c>
      <c r="R73" s="23"/>
      <c r="S73" s="28"/>
      <c r="Z73" s="85">
        <f>VLOOKUP($A73,'150119'!$A:$C,3,0)</f>
        <v>0</v>
      </c>
      <c r="AA73" s="86">
        <f ca="1">VLOOKUP($A73,'220119'!$A:$C,3,0)</f>
        <v>2.7835648148148151E-2</v>
      </c>
      <c r="AB73" s="85">
        <f ca="1">VLOOKUP($A73,'290119'!$A:$C,3,0)</f>
        <v>0</v>
      </c>
      <c r="AC73" s="61">
        <f ca="1">VLOOKUP($A73,'190319'!$A:$C,3,0)</f>
        <v>0</v>
      </c>
      <c r="AD73" s="7">
        <f ca="1">VLOOKUP($A73,'260319'!$A:$C,3,0)</f>
        <v>0</v>
      </c>
      <c r="AE73" s="7">
        <f ca="1">VLOOKUP($A73,'020419'!$A:$C,3,0)</f>
        <v>0</v>
      </c>
      <c r="AF73" s="7">
        <f ca="1">VLOOKUP($A73,'090419'!$A:$C,3,0)</f>
        <v>0</v>
      </c>
      <c r="AG73" s="7">
        <f ca="1">VLOOKUP($A73,'160419'!$A:$C,3,0)</f>
        <v>0</v>
      </c>
      <c r="AH73" s="7">
        <f ca="1">VLOOKUP($A73,'230419'!$A:$C,3,0)</f>
        <v>0</v>
      </c>
      <c r="AI73" s="7">
        <f ca="1">VLOOKUP($A73,'300419'!$A:$C,3,0)</f>
        <v>0</v>
      </c>
      <c r="AJ73" s="7">
        <f ca="1">VLOOKUP($A73,'260319'!$A:$C,3,0)</f>
        <v>0</v>
      </c>
      <c r="AK73" s="7">
        <f ca="1">VLOOKUP($A73,'020419'!$A:$C,3,0)</f>
        <v>0</v>
      </c>
      <c r="AL73" s="7">
        <f ca="1">VLOOKUP($A73,'090419'!$A:$C,3,0)</f>
        <v>0</v>
      </c>
      <c r="AM73" s="7">
        <f ca="1">VLOOKUP($A73,'160419'!$A:$C,3,0)</f>
        <v>0</v>
      </c>
      <c r="AN73" s="7">
        <f ca="1">VLOOKUP($A73,'230419'!$A:$C,3,0)</f>
        <v>0</v>
      </c>
      <c r="AO73" s="7">
        <f ca="1">VLOOKUP($A73,'300419'!$A:$C,3,0)</f>
        <v>0</v>
      </c>
      <c r="AP73" s="10"/>
      <c r="AQ73" s="10"/>
      <c r="AR73" s="10"/>
      <c r="AS73" s="10"/>
      <c r="AT73" s="10"/>
      <c r="AU73" s="10"/>
      <c r="AV73" s="10"/>
      <c r="AW73" s="10"/>
    </row>
    <row r="74" spans="1:49" ht="35.1" customHeight="1" x14ac:dyDescent="0.4">
      <c r="A74" s="27" t="s">
        <v>71</v>
      </c>
      <c r="B74" s="84">
        <f>VLOOKUP($A74,'150119'!$A:$B,2,0)</f>
        <v>0</v>
      </c>
      <c r="C74" s="84">
        <f ca="1">VLOOKUP($A74,'220119'!$A:$B,2,0)</f>
        <v>0</v>
      </c>
      <c r="D74" s="84">
        <f ca="1">VLOOKUP($A74,'290119'!$A:$B,2,0)</f>
        <v>0</v>
      </c>
      <c r="E74" s="23">
        <f ca="1">VLOOKUP($A74,'050219'!$A:$B,2,0)</f>
        <v>0</v>
      </c>
      <c r="F74" s="23">
        <f ca="1">VLOOKUP($A74,'120219'!$A:$B,2,0)</f>
        <v>0</v>
      </c>
      <c r="G74" s="23">
        <f ca="1">VLOOKUP($A74,'190219'!$A:$B,2,0)</f>
        <v>0</v>
      </c>
      <c r="H74" s="23">
        <f ca="1">VLOOKUP($A74,'260219'!$A:$B,2,0)</f>
        <v>0</v>
      </c>
      <c r="I74" s="23">
        <f ca="1">VLOOKUP($A74,'070519'!$A:$B,2,0)</f>
        <v>0</v>
      </c>
      <c r="J74" s="23">
        <f ca="1">VLOOKUP($A74,'120319'!$A:$B,2,0)</f>
        <v>0</v>
      </c>
      <c r="K74" s="23">
        <f ca="1">VLOOKUP($A74,'190319'!$A:$B,2,0)</f>
        <v>0</v>
      </c>
      <c r="L74" s="23">
        <f ca="1">VLOOKUP($A74,'260319'!$A:$B,2,0)</f>
        <v>0</v>
      </c>
      <c r="M74" s="23">
        <f ca="1">VLOOKUP($A74,'020419'!$A:$B,2,0)</f>
        <v>0</v>
      </c>
      <c r="N74" s="23">
        <f ca="1">VLOOKUP($A74,'090419'!$A:$B,2,0)</f>
        <v>0</v>
      </c>
      <c r="O74" s="23">
        <f ca="1">VLOOKUP($A74,'160419'!$A:$B,2,0)</f>
        <v>0</v>
      </c>
      <c r="P74" s="23">
        <f ca="1">VLOOKUP($A74,'230419'!$A:$B,2,0)</f>
        <v>0</v>
      </c>
      <c r="Q74" s="23">
        <f ca="1">VLOOKUP($A74,'300419'!$A:$B,2,0)</f>
        <v>0</v>
      </c>
      <c r="R74" s="23"/>
      <c r="S74" s="29"/>
      <c r="Z74" s="85">
        <f>VLOOKUP($A74,'150119'!$A:$C,3,0)</f>
        <v>0</v>
      </c>
      <c r="AA74" s="86">
        <f ca="1">VLOOKUP($A74,'220119'!$A:$C,3,0)</f>
        <v>0</v>
      </c>
      <c r="AB74" s="85">
        <f ca="1">VLOOKUP($A74,'290119'!$A:$C,3,0)</f>
        <v>0</v>
      </c>
      <c r="AC74" s="61">
        <f ca="1">VLOOKUP($A74,'190319'!$A:$C,3,0)</f>
        <v>0</v>
      </c>
      <c r="AD74" s="7">
        <f ca="1">VLOOKUP($A74,'260319'!$A:$C,3,0)</f>
        <v>0</v>
      </c>
      <c r="AE74" s="7">
        <f ca="1">VLOOKUP($A74,'020419'!$A:$C,3,0)</f>
        <v>0</v>
      </c>
      <c r="AF74" s="7">
        <f ca="1">VLOOKUP($A74,'090419'!$A:$C,3,0)</f>
        <v>0</v>
      </c>
      <c r="AG74" s="7">
        <f ca="1">VLOOKUP($A74,'160419'!$A:$C,3,0)</f>
        <v>0</v>
      </c>
      <c r="AH74" s="7">
        <f ca="1">VLOOKUP($A74,'230419'!$A:$C,3,0)</f>
        <v>0</v>
      </c>
      <c r="AI74" s="7">
        <f ca="1">VLOOKUP($A74,'300419'!$A:$C,3,0)</f>
        <v>0</v>
      </c>
      <c r="AJ74" s="7">
        <f ca="1">VLOOKUP($A74,'260319'!$A:$C,3,0)</f>
        <v>0</v>
      </c>
      <c r="AK74" s="7">
        <f ca="1">VLOOKUP($A74,'020419'!$A:$C,3,0)</f>
        <v>0</v>
      </c>
      <c r="AL74" s="7">
        <f ca="1">VLOOKUP($A74,'090419'!$A:$C,3,0)</f>
        <v>0</v>
      </c>
      <c r="AM74" s="7">
        <f ca="1">VLOOKUP($A74,'160419'!$A:$C,3,0)</f>
        <v>0</v>
      </c>
      <c r="AN74" s="7">
        <f ca="1">VLOOKUP($A74,'230419'!$A:$C,3,0)</f>
        <v>0</v>
      </c>
      <c r="AO74" s="7">
        <f ca="1">VLOOKUP($A74,'300419'!$A:$C,3,0)</f>
        <v>0</v>
      </c>
      <c r="AP74" s="11"/>
      <c r="AQ74" s="11"/>
      <c r="AR74" s="11"/>
      <c r="AS74" s="11"/>
      <c r="AT74" s="11"/>
      <c r="AU74" s="11"/>
      <c r="AV74" s="11"/>
      <c r="AW74" s="11"/>
    </row>
    <row r="75" spans="1:49" ht="35.1" customHeight="1" x14ac:dyDescent="0.4">
      <c r="A75" s="27" t="s">
        <v>10</v>
      </c>
      <c r="B75" s="84">
        <f>VLOOKUP($A75,'150119'!$A:$B,2,0)</f>
        <v>0</v>
      </c>
      <c r="C75" s="84">
        <f ca="1">VLOOKUP($A75,'220119'!$A:$B,2,0)</f>
        <v>0</v>
      </c>
      <c r="D75" s="84">
        <f ca="1">VLOOKUP($A75,'290119'!$A:$B,2,0)</f>
        <v>0</v>
      </c>
      <c r="E75" s="23">
        <f ca="1">VLOOKUP($A75,'050219'!$A:$B,2,0)</f>
        <v>0</v>
      </c>
      <c r="F75" s="23">
        <f ca="1">VLOOKUP($A75,'120219'!$A:$B,2,0)</f>
        <v>0</v>
      </c>
      <c r="G75" s="23">
        <f ca="1">VLOOKUP($A75,'190219'!$A:$B,2,0)</f>
        <v>0</v>
      </c>
      <c r="H75" s="23">
        <f ca="1">VLOOKUP($A75,'260219'!$A:$B,2,0)</f>
        <v>0</v>
      </c>
      <c r="I75" s="23">
        <f ca="1">VLOOKUP($A75,'070519'!$A:$B,2,0)</f>
        <v>0</v>
      </c>
      <c r="J75" s="23">
        <f ca="1">VLOOKUP($A75,'120319'!$A:$B,2,0)</f>
        <v>0</v>
      </c>
      <c r="K75" s="23">
        <f ca="1">VLOOKUP($A75,'190319'!$A:$B,2,0)</f>
        <v>0</v>
      </c>
      <c r="L75" s="23">
        <f ca="1">VLOOKUP($A75,'260319'!$A:$B,2,0)</f>
        <v>0</v>
      </c>
      <c r="M75" s="23">
        <f ca="1">VLOOKUP($A75,'020419'!$A:$B,2,0)</f>
        <v>0</v>
      </c>
      <c r="N75" s="23">
        <f ca="1">VLOOKUP($A75,'090419'!$A:$B,2,0)</f>
        <v>0</v>
      </c>
      <c r="O75" s="23">
        <f ca="1">VLOOKUP($A75,'160419'!$A:$B,2,0)</f>
        <v>0</v>
      </c>
      <c r="P75" s="23">
        <f ca="1">VLOOKUP($A75,'230419'!$A:$B,2,0)</f>
        <v>0</v>
      </c>
      <c r="Q75" s="23">
        <f ca="1">VLOOKUP($A75,'300419'!$A:$B,2,0)</f>
        <v>0</v>
      </c>
      <c r="R75" s="23"/>
      <c r="S75" s="29"/>
      <c r="Z75" s="85">
        <f>VLOOKUP($A75,'150119'!$A:$C,3,0)</f>
        <v>2.9803240740740741E-2</v>
      </c>
      <c r="AA75" s="86">
        <f ca="1">VLOOKUP($A75,'220119'!$A:$C,3,0)</f>
        <v>3.1979166666666663E-2</v>
      </c>
      <c r="AB75" s="85">
        <f ca="1">VLOOKUP($A75,'290119'!$A:$C,3,0)</f>
        <v>0</v>
      </c>
      <c r="AC75" s="61">
        <f ca="1">VLOOKUP($A75,'190319'!$A:$C,3,0)</f>
        <v>0</v>
      </c>
      <c r="AD75" s="7">
        <f ca="1">VLOOKUP($A75,'260319'!$A:$C,3,0)</f>
        <v>0</v>
      </c>
      <c r="AE75" s="7">
        <f ca="1">VLOOKUP($A75,'020419'!$A:$C,3,0)</f>
        <v>0</v>
      </c>
      <c r="AF75" s="7">
        <f ca="1">VLOOKUP($A75,'090419'!$A:$C,3,0)</f>
        <v>0</v>
      </c>
      <c r="AG75" s="7">
        <f ca="1">VLOOKUP($A75,'160419'!$A:$C,3,0)</f>
        <v>0</v>
      </c>
      <c r="AH75" s="7">
        <f ca="1">VLOOKUP($A75,'230419'!$A:$C,3,0)</f>
        <v>0</v>
      </c>
      <c r="AI75" s="7">
        <f ca="1">VLOOKUP($A75,'300419'!$A:$C,3,0)</f>
        <v>0</v>
      </c>
      <c r="AJ75" s="7">
        <f ca="1">VLOOKUP($A75,'260319'!$A:$C,3,0)</f>
        <v>0</v>
      </c>
      <c r="AK75" s="7">
        <f ca="1">VLOOKUP($A75,'020419'!$A:$C,3,0)</f>
        <v>0</v>
      </c>
      <c r="AL75" s="7">
        <f ca="1">VLOOKUP($A75,'090419'!$A:$C,3,0)</f>
        <v>0</v>
      </c>
      <c r="AM75" s="7">
        <f ca="1">VLOOKUP($A75,'160419'!$A:$C,3,0)</f>
        <v>0</v>
      </c>
      <c r="AN75" s="7">
        <f ca="1">VLOOKUP($A75,'230419'!$A:$C,3,0)</f>
        <v>0</v>
      </c>
      <c r="AO75" s="7">
        <f ca="1">VLOOKUP($A75,'300419'!$A:$C,3,0)</f>
        <v>0</v>
      </c>
      <c r="AP75" s="11"/>
      <c r="AQ75" s="11"/>
      <c r="AR75" s="11"/>
      <c r="AS75" s="11"/>
      <c r="AT75" s="11"/>
      <c r="AU75" s="11"/>
      <c r="AV75" s="11"/>
      <c r="AW75" s="11"/>
    </row>
    <row r="76" spans="1:49" ht="35.1" customHeight="1" x14ac:dyDescent="0.4">
      <c r="A76" s="27" t="s">
        <v>142</v>
      </c>
      <c r="B76" s="84">
        <f>VLOOKUP($A76,'150119'!$A:$B,2,0)</f>
        <v>0</v>
      </c>
      <c r="C76" s="84">
        <f ca="1">VLOOKUP($A76,'220119'!$A:$B,2,0)</f>
        <v>0</v>
      </c>
      <c r="D76" s="84">
        <f ca="1">VLOOKUP($A76,'290119'!$A:$B,2,0)</f>
        <v>0</v>
      </c>
      <c r="E76" s="23">
        <f ca="1">VLOOKUP($A76,'050219'!$A:$B,2,0)</f>
        <v>0</v>
      </c>
      <c r="F76" s="23">
        <f ca="1">VLOOKUP($A76,'120219'!$A:$B,2,0)</f>
        <v>0</v>
      </c>
      <c r="G76" s="23">
        <f ca="1">VLOOKUP($A76,'190219'!$A:$B,2,0)</f>
        <v>0</v>
      </c>
      <c r="H76" s="23">
        <f ca="1">VLOOKUP($A76,'260219'!$A:$B,2,0)</f>
        <v>0</v>
      </c>
      <c r="I76" s="23">
        <f ca="1">VLOOKUP($A76,'070519'!$A:$B,2,0)</f>
        <v>0</v>
      </c>
      <c r="J76" s="23">
        <f ca="1">VLOOKUP($A76,'120319'!$A:$B,2,0)</f>
        <v>0</v>
      </c>
      <c r="K76" s="23">
        <f ca="1">VLOOKUP($A76,'190319'!$A:$B,2,0)</f>
        <v>0</v>
      </c>
      <c r="L76" s="23">
        <f ca="1">VLOOKUP($A76,'260319'!$A:$B,2,0)</f>
        <v>0</v>
      </c>
      <c r="M76" s="23">
        <f ca="1">VLOOKUP($A76,'020419'!$A:$B,2,0)</f>
        <v>0</v>
      </c>
      <c r="N76" s="23">
        <f ca="1">VLOOKUP($A76,'090419'!$A:$B,2,0)</f>
        <v>0</v>
      </c>
      <c r="O76" s="23">
        <f ca="1">VLOOKUP($A76,'160419'!$A:$B,2,0)</f>
        <v>0</v>
      </c>
      <c r="P76" s="23">
        <f ca="1">VLOOKUP($A76,'230419'!$A:$B,2,0)</f>
        <v>0</v>
      </c>
      <c r="Q76" s="23">
        <f ca="1">VLOOKUP($A76,'300419'!$A:$B,2,0)</f>
        <v>0</v>
      </c>
      <c r="R76" s="23"/>
      <c r="S76" s="29"/>
      <c r="Z76" s="85">
        <f>VLOOKUP($A76,'150119'!$A:$C,3,0)</f>
        <v>0</v>
      </c>
      <c r="AA76" s="86">
        <f ca="1">VLOOKUP($A76,'220119'!$A:$C,3,0)</f>
        <v>0</v>
      </c>
      <c r="AB76" s="85">
        <f ca="1">VLOOKUP($A76,'290119'!$A:$C,3,0)</f>
        <v>0</v>
      </c>
      <c r="AC76" s="61">
        <f ca="1">VLOOKUP($A76,'190319'!$A:$C,3,0)</f>
        <v>0</v>
      </c>
      <c r="AD76" s="7">
        <f ca="1">VLOOKUP($A76,'260319'!$A:$C,3,0)</f>
        <v>0</v>
      </c>
      <c r="AE76" s="7">
        <f ca="1">VLOOKUP($A76,'020419'!$A:$C,3,0)</f>
        <v>0</v>
      </c>
      <c r="AF76" s="7">
        <f ca="1">VLOOKUP($A76,'090419'!$A:$C,3,0)</f>
        <v>0</v>
      </c>
      <c r="AG76" s="7">
        <f ca="1">VLOOKUP($A76,'160419'!$A:$C,3,0)</f>
        <v>0</v>
      </c>
      <c r="AH76" s="7">
        <f ca="1">VLOOKUP($A76,'230419'!$A:$C,3,0)</f>
        <v>0</v>
      </c>
      <c r="AI76" s="7">
        <f ca="1">VLOOKUP($A76,'300419'!$A:$C,3,0)</f>
        <v>0</v>
      </c>
      <c r="AJ76" s="7">
        <f ca="1">VLOOKUP($A76,'260319'!$A:$C,3,0)</f>
        <v>0</v>
      </c>
      <c r="AK76" s="7">
        <f ca="1">VLOOKUP($A76,'020419'!$A:$C,3,0)</f>
        <v>0</v>
      </c>
      <c r="AL76" s="7">
        <f ca="1">VLOOKUP($A76,'090419'!$A:$C,3,0)</f>
        <v>0</v>
      </c>
      <c r="AM76" s="7">
        <f ca="1">VLOOKUP($A76,'160419'!$A:$C,3,0)</f>
        <v>0</v>
      </c>
      <c r="AN76" s="7">
        <f ca="1">VLOOKUP($A76,'230419'!$A:$C,3,0)</f>
        <v>0</v>
      </c>
      <c r="AO76" s="7">
        <f ca="1">VLOOKUP($A76,'300419'!$A:$C,3,0)</f>
        <v>0</v>
      </c>
      <c r="AP76" s="11"/>
      <c r="AQ76" s="11"/>
      <c r="AR76" s="11"/>
      <c r="AS76" s="11"/>
      <c r="AT76" s="11"/>
      <c r="AU76" s="11"/>
      <c r="AV76" s="11"/>
      <c r="AW76" s="11"/>
    </row>
    <row r="77" spans="1:49" ht="35.1" customHeight="1" x14ac:dyDescent="0.4">
      <c r="A77" s="27" t="s">
        <v>160</v>
      </c>
      <c r="B77" s="84">
        <f>VLOOKUP($A77,'150119'!$A:$B,2,0)</f>
        <v>0</v>
      </c>
      <c r="C77" s="84">
        <f ca="1">VLOOKUP($A77,'220119'!$A:$B,2,0)</f>
        <v>0</v>
      </c>
      <c r="D77" s="84">
        <f ca="1">VLOOKUP($A77,'290119'!$A:$B,2,0)</f>
        <v>0</v>
      </c>
      <c r="E77" s="23">
        <f ca="1">VLOOKUP($A77,'050219'!$A:$B,2,0)</f>
        <v>0</v>
      </c>
      <c r="F77" s="23">
        <f ca="1">VLOOKUP($A77,'120219'!$A:$B,2,0)</f>
        <v>0</v>
      </c>
      <c r="G77" s="23">
        <f ca="1">VLOOKUP($A77,'190219'!$A:$B,2,0)</f>
        <v>0</v>
      </c>
      <c r="H77" s="23">
        <f ca="1">VLOOKUP($A77,'260219'!$A:$B,2,0)</f>
        <v>0</v>
      </c>
      <c r="I77" s="23">
        <f ca="1">VLOOKUP($A77,'070519'!$A:$B,2,0)</f>
        <v>0</v>
      </c>
      <c r="J77" s="23">
        <f ca="1">VLOOKUP($A77,'120319'!$A:$B,2,0)</f>
        <v>0</v>
      </c>
      <c r="K77" s="23">
        <f ca="1">VLOOKUP($A77,'190319'!$A:$B,2,0)</f>
        <v>0</v>
      </c>
      <c r="L77" s="23">
        <f ca="1">VLOOKUP($A77,'260319'!$A:$B,2,0)</f>
        <v>0</v>
      </c>
      <c r="M77" s="23">
        <f ca="1">VLOOKUP($A77,'020419'!$A:$B,2,0)</f>
        <v>0</v>
      </c>
      <c r="N77" s="23">
        <f ca="1">VLOOKUP($A77,'090419'!$A:$B,2,0)</f>
        <v>0</v>
      </c>
      <c r="O77" s="23">
        <f ca="1">VLOOKUP($A77,'160419'!$A:$B,2,0)</f>
        <v>0</v>
      </c>
      <c r="P77" s="23">
        <f ca="1">VLOOKUP($A77,'230419'!$A:$B,2,0)</f>
        <v>0</v>
      </c>
      <c r="Q77" s="23">
        <f ca="1">VLOOKUP($A77,'300419'!$A:$B,2,0)</f>
        <v>0</v>
      </c>
      <c r="R77" s="23"/>
      <c r="S77" s="33"/>
      <c r="Z77" s="85">
        <f>VLOOKUP($A77,'150119'!$A:$C,3,0)</f>
        <v>0</v>
      </c>
      <c r="AA77" s="86">
        <f ca="1">VLOOKUP($A77,'220119'!$A:$C,3,0)</f>
        <v>0</v>
      </c>
      <c r="AB77" s="85">
        <f ca="1">VLOOKUP($A77,'290119'!$A:$C,3,0)</f>
        <v>0</v>
      </c>
      <c r="AC77" s="61">
        <f ca="1">VLOOKUP($A77,'190319'!$A:$C,3,0)</f>
        <v>0</v>
      </c>
      <c r="AD77" s="7">
        <f ca="1">VLOOKUP($A77,'260319'!$A:$C,3,0)</f>
        <v>0</v>
      </c>
      <c r="AE77" s="7">
        <f ca="1">VLOOKUP($A77,'020419'!$A:$C,3,0)</f>
        <v>0</v>
      </c>
      <c r="AF77" s="7">
        <f ca="1">VLOOKUP($A77,'090419'!$A:$C,3,0)</f>
        <v>0</v>
      </c>
      <c r="AG77" s="7">
        <f ca="1">VLOOKUP($A77,'160419'!$A:$C,3,0)</f>
        <v>0</v>
      </c>
      <c r="AH77" s="7">
        <f ca="1">VLOOKUP($A77,'230419'!$A:$C,3,0)</f>
        <v>0</v>
      </c>
      <c r="AI77" s="7">
        <f ca="1">VLOOKUP($A77,'300419'!$A:$C,3,0)</f>
        <v>0</v>
      </c>
      <c r="AJ77" s="7">
        <f ca="1">VLOOKUP($A77,'260319'!$A:$C,3,0)</f>
        <v>0</v>
      </c>
      <c r="AK77" s="7">
        <f ca="1">VLOOKUP($A77,'020419'!$A:$C,3,0)</f>
        <v>0</v>
      </c>
      <c r="AL77" s="7">
        <f ca="1">VLOOKUP($A77,'090419'!$A:$C,3,0)</f>
        <v>0</v>
      </c>
      <c r="AM77" s="7">
        <f ca="1">VLOOKUP($A77,'160419'!$A:$C,3,0)</f>
        <v>0</v>
      </c>
      <c r="AN77" s="7">
        <f ca="1">VLOOKUP($A77,'230419'!$A:$C,3,0)</f>
        <v>0</v>
      </c>
      <c r="AO77" s="7">
        <f ca="1">VLOOKUP($A77,'300419'!$A:$C,3,0)</f>
        <v>0</v>
      </c>
      <c r="AP77" s="14"/>
      <c r="AQ77" s="14"/>
      <c r="AR77" s="14"/>
      <c r="AS77" s="14"/>
      <c r="AT77" s="14"/>
      <c r="AU77" s="14"/>
      <c r="AV77" s="14"/>
      <c r="AW77" s="14"/>
    </row>
    <row r="78" spans="1:49" ht="35.1" customHeight="1" x14ac:dyDescent="0.4">
      <c r="A78" s="27" t="s">
        <v>72</v>
      </c>
      <c r="B78" s="84">
        <f>VLOOKUP($A78,'150119'!$A:$B,2,0)</f>
        <v>0</v>
      </c>
      <c r="C78" s="84">
        <f ca="1">VLOOKUP($A78,'220119'!$A:$B,2,0)</f>
        <v>0</v>
      </c>
      <c r="D78" s="84">
        <f ca="1">VLOOKUP($A78,'290119'!$A:$B,2,0)</f>
        <v>0</v>
      </c>
      <c r="E78" s="23">
        <f ca="1">VLOOKUP($A78,'050219'!$A:$B,2,0)</f>
        <v>0</v>
      </c>
      <c r="F78" s="23">
        <f ca="1">VLOOKUP($A78,'120219'!$A:$B,2,0)</f>
        <v>0</v>
      </c>
      <c r="G78" s="23">
        <f ca="1">VLOOKUP($A78,'190219'!$A:$B,2,0)</f>
        <v>0</v>
      </c>
      <c r="H78" s="23">
        <f ca="1">VLOOKUP($A78,'260219'!$A:$B,2,0)</f>
        <v>0</v>
      </c>
      <c r="I78" s="23">
        <f ca="1">VLOOKUP($A78,'070519'!$A:$B,2,0)</f>
        <v>0</v>
      </c>
      <c r="J78" s="23">
        <f ca="1">VLOOKUP($A78,'120319'!$A:$B,2,0)</f>
        <v>0</v>
      </c>
      <c r="K78" s="23">
        <f ca="1">VLOOKUP($A78,'190319'!$A:$B,2,0)</f>
        <v>0</v>
      </c>
      <c r="L78" s="23">
        <f ca="1">VLOOKUP($A78,'260319'!$A:$B,2,0)</f>
        <v>0</v>
      </c>
      <c r="M78" s="23">
        <f ca="1">VLOOKUP($A78,'020419'!$A:$B,2,0)</f>
        <v>0</v>
      </c>
      <c r="N78" s="23">
        <f ca="1">VLOOKUP($A78,'090419'!$A:$B,2,0)</f>
        <v>0</v>
      </c>
      <c r="O78" s="23">
        <f ca="1">VLOOKUP($A78,'160419'!$A:$B,2,0)</f>
        <v>0</v>
      </c>
      <c r="P78" s="23">
        <f ca="1">VLOOKUP($A78,'230419'!$A:$B,2,0)</f>
        <v>0</v>
      </c>
      <c r="Q78" s="23">
        <f ca="1">VLOOKUP($A78,'300419'!$A:$B,2,0)</f>
        <v>0</v>
      </c>
      <c r="R78" s="23"/>
      <c r="S78" s="33"/>
      <c r="Z78" s="85">
        <f>VLOOKUP($A78,'150119'!$A:$C,3,0)</f>
        <v>0</v>
      </c>
      <c r="AA78" s="86">
        <f ca="1">VLOOKUP($A78,'220119'!$A:$C,3,0)</f>
        <v>0</v>
      </c>
      <c r="AB78" s="85">
        <f ca="1">VLOOKUP($A78,'290119'!$A:$C,3,0)</f>
        <v>0</v>
      </c>
      <c r="AC78" s="61">
        <f ca="1">VLOOKUP($A78,'190319'!$A:$C,3,0)</f>
        <v>0</v>
      </c>
      <c r="AD78" s="7">
        <f ca="1">VLOOKUP($A78,'260319'!$A:$C,3,0)</f>
        <v>0</v>
      </c>
      <c r="AE78" s="7">
        <f ca="1">VLOOKUP($A78,'020419'!$A:$C,3,0)</f>
        <v>0</v>
      </c>
      <c r="AF78" s="7">
        <f ca="1">VLOOKUP($A78,'090419'!$A:$C,3,0)</f>
        <v>0</v>
      </c>
      <c r="AG78" s="7">
        <f ca="1">VLOOKUP($A78,'160419'!$A:$C,3,0)</f>
        <v>0</v>
      </c>
      <c r="AH78" s="7">
        <f ca="1">VLOOKUP($A78,'230419'!$A:$C,3,0)</f>
        <v>0</v>
      </c>
      <c r="AI78" s="7">
        <f ca="1">VLOOKUP($A78,'300419'!$A:$C,3,0)</f>
        <v>0</v>
      </c>
      <c r="AJ78" s="7">
        <f ca="1">VLOOKUP($A78,'260319'!$A:$C,3,0)</f>
        <v>0</v>
      </c>
      <c r="AK78" s="7">
        <f ca="1">VLOOKUP($A78,'020419'!$A:$C,3,0)</f>
        <v>0</v>
      </c>
      <c r="AL78" s="7">
        <f ca="1">VLOOKUP($A78,'090419'!$A:$C,3,0)</f>
        <v>0</v>
      </c>
      <c r="AM78" s="7">
        <f ca="1">VLOOKUP($A78,'160419'!$A:$C,3,0)</f>
        <v>0</v>
      </c>
      <c r="AN78" s="7">
        <f ca="1">VLOOKUP($A78,'230419'!$A:$C,3,0)</f>
        <v>0</v>
      </c>
      <c r="AO78" s="7">
        <f ca="1">VLOOKUP($A78,'300419'!$A:$C,3,0)</f>
        <v>0</v>
      </c>
      <c r="AP78" s="14"/>
      <c r="AQ78" s="14"/>
      <c r="AR78" s="14"/>
      <c r="AS78" s="14"/>
      <c r="AT78" s="14"/>
      <c r="AU78" s="14"/>
      <c r="AV78" s="14"/>
      <c r="AW78" s="14"/>
    </row>
    <row r="79" spans="1:49" ht="35.1" customHeight="1" x14ac:dyDescent="0.4">
      <c r="A79" s="27" t="s">
        <v>11</v>
      </c>
      <c r="B79" s="84">
        <f>VLOOKUP($A79,'150119'!$A:$B,2,0)</f>
        <v>0</v>
      </c>
      <c r="C79" s="84">
        <f ca="1">VLOOKUP($A79,'220119'!$A:$B,2,0)</f>
        <v>0</v>
      </c>
      <c r="D79" s="84">
        <f ca="1">VLOOKUP($A79,'290119'!$A:$B,2,0)</f>
        <v>0</v>
      </c>
      <c r="E79" s="23">
        <f ca="1">VLOOKUP($A79,'050219'!$A:$B,2,0)</f>
        <v>0</v>
      </c>
      <c r="F79" s="23">
        <f ca="1">VLOOKUP($A79,'120219'!$A:$B,2,0)</f>
        <v>0</v>
      </c>
      <c r="G79" s="23">
        <f ca="1">VLOOKUP($A79,'190219'!$A:$B,2,0)</f>
        <v>0</v>
      </c>
      <c r="H79" s="23">
        <f ca="1">VLOOKUP($A79,'260219'!$A:$B,2,0)</f>
        <v>0</v>
      </c>
      <c r="I79" s="23">
        <f ca="1">VLOOKUP($A79,'070519'!$A:$B,2,0)</f>
        <v>0</v>
      </c>
      <c r="J79" s="23">
        <f ca="1">VLOOKUP($A79,'120319'!$A:$B,2,0)</f>
        <v>0</v>
      </c>
      <c r="K79" s="23">
        <f ca="1">VLOOKUP($A79,'190319'!$A:$B,2,0)</f>
        <v>0</v>
      </c>
      <c r="L79" s="23">
        <f ca="1">VLOOKUP($A79,'260319'!$A:$B,2,0)</f>
        <v>0</v>
      </c>
      <c r="M79" s="23">
        <f ca="1">VLOOKUP($A79,'020419'!$A:$B,2,0)</f>
        <v>0</v>
      </c>
      <c r="N79" s="23">
        <f ca="1">VLOOKUP($A79,'090419'!$A:$B,2,0)</f>
        <v>0</v>
      </c>
      <c r="O79" s="23">
        <f ca="1">VLOOKUP($A79,'160419'!$A:$B,2,0)</f>
        <v>0</v>
      </c>
      <c r="P79" s="23">
        <f ca="1">VLOOKUP($A79,'230419'!$A:$B,2,0)</f>
        <v>0</v>
      </c>
      <c r="Q79" s="23">
        <f ca="1">VLOOKUP($A79,'300419'!$A:$B,2,0)</f>
        <v>0</v>
      </c>
      <c r="R79" s="23"/>
      <c r="S79" s="33"/>
      <c r="Z79" s="85">
        <f>VLOOKUP($A79,'150119'!$A:$C,3,0)</f>
        <v>0</v>
      </c>
      <c r="AA79" s="86">
        <f ca="1">VLOOKUP($A79,'220119'!$A:$C,3,0)</f>
        <v>2.9027777777777777E-2</v>
      </c>
      <c r="AB79" s="85">
        <f ca="1">VLOOKUP($A79,'290119'!$A:$C,3,0)</f>
        <v>0</v>
      </c>
      <c r="AC79" s="61">
        <f ca="1">VLOOKUP($A79,'190319'!$A:$C,3,0)</f>
        <v>0</v>
      </c>
      <c r="AD79" s="7">
        <f ca="1">VLOOKUP($A79,'260319'!$A:$C,3,0)</f>
        <v>0</v>
      </c>
      <c r="AE79" s="7">
        <f ca="1">VLOOKUP($A79,'020419'!$A:$C,3,0)</f>
        <v>0</v>
      </c>
      <c r="AF79" s="7">
        <f ca="1">VLOOKUP($A79,'090419'!$A:$C,3,0)</f>
        <v>0</v>
      </c>
      <c r="AG79" s="7">
        <f ca="1">VLOOKUP($A79,'160419'!$A:$C,3,0)</f>
        <v>0</v>
      </c>
      <c r="AH79" s="7">
        <f ca="1">VLOOKUP($A79,'230419'!$A:$C,3,0)</f>
        <v>0</v>
      </c>
      <c r="AI79" s="7">
        <f ca="1">VLOOKUP($A79,'300419'!$A:$C,3,0)</f>
        <v>0</v>
      </c>
      <c r="AJ79" s="7">
        <f ca="1">VLOOKUP($A79,'260319'!$A:$C,3,0)</f>
        <v>0</v>
      </c>
      <c r="AK79" s="7">
        <f ca="1">VLOOKUP($A79,'020419'!$A:$C,3,0)</f>
        <v>0</v>
      </c>
      <c r="AL79" s="7">
        <f ca="1">VLOOKUP($A79,'090419'!$A:$C,3,0)</f>
        <v>0</v>
      </c>
      <c r="AM79" s="7">
        <f ca="1">VLOOKUP($A79,'160419'!$A:$C,3,0)</f>
        <v>0</v>
      </c>
      <c r="AN79" s="7">
        <f ca="1">VLOOKUP($A79,'230419'!$A:$C,3,0)</f>
        <v>0</v>
      </c>
      <c r="AO79" s="7">
        <f ca="1">VLOOKUP($A79,'300419'!$A:$C,3,0)</f>
        <v>0</v>
      </c>
      <c r="AP79" s="14"/>
      <c r="AQ79" s="14"/>
      <c r="AR79" s="14"/>
      <c r="AS79" s="14"/>
      <c r="AT79" s="14"/>
      <c r="AU79" s="14"/>
      <c r="AV79" s="14"/>
      <c r="AW79" s="14"/>
    </row>
    <row r="80" spans="1:49" ht="35.1" customHeight="1" x14ac:dyDescent="0.4">
      <c r="A80" s="27" t="s">
        <v>30</v>
      </c>
      <c r="B80" s="84">
        <f>VLOOKUP($A80,'150119'!$A:$B,2,0)</f>
        <v>0</v>
      </c>
      <c r="C80" s="84">
        <f ca="1">VLOOKUP($A80,'220119'!$A:$B,2,0)</f>
        <v>0</v>
      </c>
      <c r="D80" s="84">
        <f ca="1">VLOOKUP($A80,'290119'!$A:$B,2,0)</f>
        <v>0</v>
      </c>
      <c r="E80" s="23">
        <f ca="1">VLOOKUP($A80,'050219'!$A:$B,2,0)</f>
        <v>0</v>
      </c>
      <c r="F80" s="23">
        <f ca="1">VLOOKUP($A80,'120219'!$A:$B,2,0)</f>
        <v>0</v>
      </c>
      <c r="G80" s="23">
        <f ca="1">VLOOKUP($A80,'190219'!$A:$B,2,0)</f>
        <v>0</v>
      </c>
      <c r="H80" s="23">
        <f ca="1">VLOOKUP($A80,'260219'!$A:$B,2,0)</f>
        <v>0</v>
      </c>
      <c r="I80" s="23">
        <f ca="1">VLOOKUP($A80,'070519'!$A:$B,2,0)</f>
        <v>0</v>
      </c>
      <c r="J80" s="23">
        <f ca="1">VLOOKUP($A80,'120319'!$A:$B,2,0)</f>
        <v>0</v>
      </c>
      <c r="K80" s="23">
        <f ca="1">VLOOKUP($A80,'190319'!$A:$B,2,0)</f>
        <v>0</v>
      </c>
      <c r="L80" s="23">
        <f ca="1">VLOOKUP($A80,'260319'!$A:$B,2,0)</f>
        <v>0</v>
      </c>
      <c r="M80" s="23">
        <f ca="1">VLOOKUP($A80,'020419'!$A:$B,2,0)</f>
        <v>0</v>
      </c>
      <c r="N80" s="23">
        <f ca="1">VLOOKUP($A80,'090419'!$A:$B,2,0)</f>
        <v>0</v>
      </c>
      <c r="O80" s="23">
        <f ca="1">VLOOKUP($A80,'160419'!$A:$B,2,0)</f>
        <v>0</v>
      </c>
      <c r="P80" s="23">
        <f ca="1">VLOOKUP($A80,'230419'!$A:$B,2,0)</f>
        <v>0</v>
      </c>
      <c r="Q80" s="23">
        <f ca="1">VLOOKUP($A80,'300419'!$A:$B,2,0)</f>
        <v>0</v>
      </c>
      <c r="R80" s="23"/>
      <c r="S80" s="34"/>
      <c r="Z80" s="85">
        <f>VLOOKUP($A80,'150119'!$A:$C,3,0)</f>
        <v>0</v>
      </c>
      <c r="AA80" s="86">
        <f ca="1">VLOOKUP($A80,'220119'!$A:$C,3,0)</f>
        <v>0</v>
      </c>
      <c r="AB80" s="85">
        <f ca="1">VLOOKUP($A80,'290119'!$A:$C,3,0)</f>
        <v>0</v>
      </c>
      <c r="AC80" s="61">
        <f ca="1">VLOOKUP($A80,'190319'!$A:$C,3,0)</f>
        <v>0</v>
      </c>
      <c r="AD80" s="7">
        <f ca="1">VLOOKUP($A80,'260319'!$A:$C,3,0)</f>
        <v>0</v>
      </c>
      <c r="AE80" s="7">
        <f ca="1">VLOOKUP($A80,'020419'!$A:$C,3,0)</f>
        <v>0</v>
      </c>
      <c r="AF80" s="7">
        <f ca="1">VLOOKUP($A80,'090419'!$A:$C,3,0)</f>
        <v>0</v>
      </c>
      <c r="AG80" s="7">
        <f ca="1">VLOOKUP($A80,'160419'!$A:$C,3,0)</f>
        <v>0</v>
      </c>
      <c r="AH80" s="7">
        <f ca="1">VLOOKUP($A80,'230419'!$A:$C,3,0)</f>
        <v>0</v>
      </c>
      <c r="AI80" s="7">
        <f ca="1">VLOOKUP($A80,'300419'!$A:$C,3,0)</f>
        <v>0</v>
      </c>
      <c r="AJ80" s="7">
        <f ca="1">VLOOKUP($A80,'260319'!$A:$C,3,0)</f>
        <v>0</v>
      </c>
      <c r="AK80" s="7">
        <f ca="1">VLOOKUP($A80,'020419'!$A:$C,3,0)</f>
        <v>0</v>
      </c>
      <c r="AL80" s="7">
        <f ca="1">VLOOKUP($A80,'090419'!$A:$C,3,0)</f>
        <v>0</v>
      </c>
      <c r="AM80" s="7">
        <f ca="1">VLOOKUP($A80,'160419'!$A:$C,3,0)</f>
        <v>0</v>
      </c>
      <c r="AN80" s="7">
        <f ca="1">VLOOKUP($A80,'230419'!$A:$C,3,0)</f>
        <v>0</v>
      </c>
      <c r="AO80" s="7">
        <f ca="1">VLOOKUP($A80,'300419'!$A:$C,3,0)</f>
        <v>0</v>
      </c>
      <c r="AP80" s="15"/>
      <c r="AQ80" s="15"/>
      <c r="AR80" s="15"/>
      <c r="AS80" s="15"/>
      <c r="AT80" s="15"/>
      <c r="AU80" s="15"/>
      <c r="AV80" s="15"/>
      <c r="AW80" s="15"/>
    </row>
    <row r="81" spans="1:49" ht="35.1" customHeight="1" x14ac:dyDescent="0.4">
      <c r="A81" s="27" t="s">
        <v>164</v>
      </c>
      <c r="B81" s="84">
        <f>VLOOKUP($A81,'150119'!$A:$B,2,0)</f>
        <v>0</v>
      </c>
      <c r="C81" s="84">
        <f ca="1">VLOOKUP($A81,'220119'!$A:$B,2,0)</f>
        <v>0</v>
      </c>
      <c r="D81" s="84">
        <f ca="1">VLOOKUP($A81,'290119'!$A:$B,2,0)</f>
        <v>0</v>
      </c>
      <c r="E81" s="23">
        <f ca="1">VLOOKUP($A81,'050219'!$A:$B,2,0)</f>
        <v>0</v>
      </c>
      <c r="F81" s="23">
        <f ca="1">VLOOKUP($A81,'120219'!$A:$B,2,0)</f>
        <v>0</v>
      </c>
      <c r="G81" s="23">
        <f ca="1">VLOOKUP($A81,'190219'!$A:$B,2,0)</f>
        <v>0</v>
      </c>
      <c r="H81" s="23">
        <f ca="1">VLOOKUP($A81,'260219'!$A:$B,2,0)</f>
        <v>0</v>
      </c>
      <c r="I81" s="23">
        <f ca="1">VLOOKUP($A81,'070519'!$A:$B,2,0)</f>
        <v>0</v>
      </c>
      <c r="J81" s="23">
        <f ca="1">VLOOKUP($A81,'120319'!$A:$B,2,0)</f>
        <v>0</v>
      </c>
      <c r="K81" s="23">
        <f ca="1">VLOOKUP($A81,'190319'!$A:$B,2,0)</f>
        <v>0</v>
      </c>
      <c r="L81" s="23">
        <f ca="1">VLOOKUP($A81,'260319'!$A:$B,2,0)</f>
        <v>0</v>
      </c>
      <c r="M81" s="23">
        <f ca="1">VLOOKUP($A81,'020419'!$A:$B,2,0)</f>
        <v>0</v>
      </c>
      <c r="N81" s="23">
        <f ca="1">VLOOKUP($A81,'090419'!$A:$B,2,0)</f>
        <v>0</v>
      </c>
      <c r="O81" s="23">
        <f ca="1">VLOOKUP($A81,'160419'!$A:$B,2,0)</f>
        <v>0</v>
      </c>
      <c r="P81" s="23">
        <f ca="1">VLOOKUP($A81,'230419'!$A:$B,2,0)</f>
        <v>0</v>
      </c>
      <c r="Q81" s="23">
        <f ca="1">VLOOKUP($A81,'300419'!$A:$B,2,0)</f>
        <v>0</v>
      </c>
      <c r="R81" s="23"/>
      <c r="S81" s="33"/>
      <c r="Z81" s="85">
        <f>VLOOKUP($A81,'150119'!$A:$C,3,0)</f>
        <v>0</v>
      </c>
      <c r="AA81" s="86">
        <f ca="1">VLOOKUP($A81,'220119'!$A:$C,3,0)</f>
        <v>0</v>
      </c>
      <c r="AB81" s="85">
        <f ca="1">VLOOKUP($A81,'290119'!$A:$C,3,0)</f>
        <v>0</v>
      </c>
      <c r="AC81" s="61">
        <f ca="1">VLOOKUP($A81,'190319'!$A:$C,3,0)</f>
        <v>0</v>
      </c>
      <c r="AD81" s="7">
        <f ca="1">VLOOKUP($A81,'260319'!$A:$C,3,0)</f>
        <v>0</v>
      </c>
      <c r="AE81" s="7">
        <f ca="1">VLOOKUP($A81,'020419'!$A:$C,3,0)</f>
        <v>0</v>
      </c>
      <c r="AF81" s="7">
        <f ca="1">VLOOKUP($A81,'090419'!$A:$C,3,0)</f>
        <v>0</v>
      </c>
      <c r="AG81" s="7">
        <f ca="1">VLOOKUP($A81,'160419'!$A:$C,3,0)</f>
        <v>0</v>
      </c>
      <c r="AH81" s="7">
        <f ca="1">VLOOKUP($A81,'230419'!$A:$C,3,0)</f>
        <v>0</v>
      </c>
      <c r="AI81" s="7">
        <f ca="1">VLOOKUP($A81,'300419'!$A:$C,3,0)</f>
        <v>0</v>
      </c>
      <c r="AJ81" s="7">
        <f ca="1">VLOOKUP($A81,'260319'!$A:$C,3,0)</f>
        <v>0</v>
      </c>
      <c r="AK81" s="7">
        <f ca="1">VLOOKUP($A81,'020419'!$A:$C,3,0)</f>
        <v>0</v>
      </c>
      <c r="AL81" s="7">
        <f ca="1">VLOOKUP($A81,'090419'!$A:$C,3,0)</f>
        <v>0</v>
      </c>
      <c r="AM81" s="7">
        <f ca="1">VLOOKUP($A81,'160419'!$A:$C,3,0)</f>
        <v>0</v>
      </c>
      <c r="AN81" s="7">
        <f ca="1">VLOOKUP($A81,'230419'!$A:$C,3,0)</f>
        <v>0</v>
      </c>
      <c r="AO81" s="7">
        <f ca="1">VLOOKUP($A81,'300419'!$A:$C,3,0)</f>
        <v>0</v>
      </c>
      <c r="AP81" s="14"/>
      <c r="AQ81" s="14"/>
      <c r="AR81" s="14"/>
      <c r="AS81" s="14"/>
      <c r="AT81" s="14"/>
      <c r="AU81" s="14"/>
      <c r="AV81" s="14"/>
      <c r="AW81" s="14"/>
    </row>
    <row r="82" spans="1:49" ht="35.1" customHeight="1" x14ac:dyDescent="0.4">
      <c r="A82" s="27" t="s">
        <v>168</v>
      </c>
      <c r="B82" s="84">
        <f>VLOOKUP($A82,'150119'!$A:$B,2,0)</f>
        <v>0</v>
      </c>
      <c r="C82" s="84">
        <f ca="1">VLOOKUP($A82,'220119'!$A:$B,2,0)</f>
        <v>0</v>
      </c>
      <c r="D82" s="84">
        <f ca="1">VLOOKUP($A82,'290119'!$A:$B,2,0)</f>
        <v>0</v>
      </c>
      <c r="E82" s="23">
        <f ca="1">VLOOKUP($A82,'050219'!$A:$B,2,0)</f>
        <v>0</v>
      </c>
      <c r="F82" s="23">
        <f ca="1">VLOOKUP($A82,'120219'!$A:$B,2,0)</f>
        <v>0</v>
      </c>
      <c r="G82" s="23">
        <f ca="1">VLOOKUP($A82,'190219'!$A:$B,2,0)</f>
        <v>0</v>
      </c>
      <c r="H82" s="23">
        <f ca="1">VLOOKUP($A82,'260219'!$A:$B,2,0)</f>
        <v>0</v>
      </c>
      <c r="I82" s="23">
        <f ca="1">VLOOKUP($A82,'070519'!$A:$B,2,0)</f>
        <v>0</v>
      </c>
      <c r="J82" s="23">
        <f ca="1">VLOOKUP($A82,'120319'!$A:$B,2,0)</f>
        <v>0</v>
      </c>
      <c r="K82" s="23">
        <f ca="1">VLOOKUP($A82,'190319'!$A:$B,2,0)</f>
        <v>0</v>
      </c>
      <c r="L82" s="23">
        <f ca="1">VLOOKUP($A82,'260319'!$A:$B,2,0)</f>
        <v>0</v>
      </c>
      <c r="M82" s="23">
        <f ca="1">VLOOKUP($A82,'020419'!$A:$B,2,0)</f>
        <v>0</v>
      </c>
      <c r="N82" s="23">
        <f ca="1">VLOOKUP($A82,'090419'!$A:$B,2,0)</f>
        <v>0</v>
      </c>
      <c r="O82" s="23">
        <f ca="1">VLOOKUP($A82,'160419'!$A:$B,2,0)</f>
        <v>0</v>
      </c>
      <c r="P82" s="23">
        <f ca="1">VLOOKUP($A82,'230419'!$A:$B,2,0)</f>
        <v>0</v>
      </c>
      <c r="Q82" s="23">
        <f ca="1">VLOOKUP($A82,'300419'!$A:$B,2,0)</f>
        <v>0</v>
      </c>
      <c r="R82" s="23"/>
      <c r="S82" s="34"/>
      <c r="Z82" s="85">
        <f>VLOOKUP($A82,'150119'!$A:$C,3,0)</f>
        <v>0</v>
      </c>
      <c r="AA82" s="86">
        <f ca="1">VLOOKUP($A82,'220119'!$A:$C,3,0)</f>
        <v>0</v>
      </c>
      <c r="AB82" s="85">
        <f ca="1">VLOOKUP($A82,'290119'!$A:$C,3,0)</f>
        <v>0</v>
      </c>
      <c r="AC82" s="61">
        <f ca="1">VLOOKUP($A82,'190319'!$A:$C,3,0)</f>
        <v>0</v>
      </c>
      <c r="AD82" s="7">
        <f ca="1">VLOOKUP($A82,'260319'!$A:$C,3,0)</f>
        <v>0</v>
      </c>
      <c r="AE82" s="7">
        <f ca="1">VLOOKUP($A82,'020419'!$A:$C,3,0)</f>
        <v>0</v>
      </c>
      <c r="AF82" s="7">
        <f ca="1">VLOOKUP($A82,'090419'!$A:$C,3,0)</f>
        <v>0</v>
      </c>
      <c r="AG82" s="7">
        <f ca="1">VLOOKUP($A82,'160419'!$A:$C,3,0)</f>
        <v>0</v>
      </c>
      <c r="AH82" s="7">
        <f ca="1">VLOOKUP($A82,'230419'!$A:$C,3,0)</f>
        <v>0</v>
      </c>
      <c r="AI82" s="7">
        <f ca="1">VLOOKUP($A82,'300419'!$A:$C,3,0)</f>
        <v>0</v>
      </c>
      <c r="AJ82" s="7">
        <f ca="1">VLOOKUP($A82,'260319'!$A:$C,3,0)</f>
        <v>0</v>
      </c>
      <c r="AK82" s="7">
        <f ca="1">VLOOKUP($A82,'020419'!$A:$C,3,0)</f>
        <v>0</v>
      </c>
      <c r="AL82" s="7">
        <f ca="1">VLOOKUP($A82,'090419'!$A:$C,3,0)</f>
        <v>0</v>
      </c>
      <c r="AM82" s="7">
        <f ca="1">VLOOKUP($A82,'160419'!$A:$C,3,0)</f>
        <v>0</v>
      </c>
      <c r="AN82" s="7">
        <f ca="1">VLOOKUP($A82,'230419'!$A:$C,3,0)</f>
        <v>0</v>
      </c>
      <c r="AO82" s="7">
        <f ca="1">VLOOKUP($A82,'300419'!$A:$C,3,0)</f>
        <v>0</v>
      </c>
      <c r="AP82" s="15"/>
      <c r="AQ82" s="15"/>
      <c r="AR82" s="15"/>
      <c r="AS82" s="15"/>
      <c r="AT82" s="15"/>
      <c r="AU82" s="15"/>
      <c r="AV82" s="15"/>
      <c r="AW82" s="15"/>
    </row>
    <row r="83" spans="1:49" ht="35.1" customHeight="1" x14ac:dyDescent="0.4">
      <c r="A83" s="27" t="s">
        <v>31</v>
      </c>
      <c r="B83" s="84">
        <f>VLOOKUP($A83,'150119'!$A:$B,2,0)</f>
        <v>0</v>
      </c>
      <c r="C83" s="84">
        <f ca="1">VLOOKUP($A83,'220119'!$A:$B,2,0)</f>
        <v>0</v>
      </c>
      <c r="D83" s="84">
        <f ca="1">VLOOKUP($A83,'290119'!$A:$B,2,0)</f>
        <v>0</v>
      </c>
      <c r="E83" s="23">
        <f ca="1">VLOOKUP($A83,'050219'!$A:$B,2,0)</f>
        <v>0</v>
      </c>
      <c r="F83" s="23">
        <f ca="1">VLOOKUP($A83,'120219'!$A:$B,2,0)</f>
        <v>0</v>
      </c>
      <c r="G83" s="23">
        <f ca="1">VLOOKUP($A83,'190219'!$A:$B,2,0)</f>
        <v>0</v>
      </c>
      <c r="H83" s="23">
        <f ca="1">VLOOKUP($A83,'260219'!$A:$B,2,0)</f>
        <v>0</v>
      </c>
      <c r="I83" s="23">
        <f ca="1">VLOOKUP($A83,'070519'!$A:$B,2,0)</f>
        <v>0</v>
      </c>
      <c r="J83" s="23">
        <f ca="1">VLOOKUP($A83,'120319'!$A:$B,2,0)</f>
        <v>0</v>
      </c>
      <c r="K83" s="23">
        <f ca="1">VLOOKUP($A83,'190319'!$A:$B,2,0)</f>
        <v>0</v>
      </c>
      <c r="L83" s="23">
        <f ca="1">VLOOKUP($A83,'260319'!$A:$B,2,0)</f>
        <v>0</v>
      </c>
      <c r="M83" s="23">
        <f ca="1">VLOOKUP($A83,'020419'!$A:$B,2,0)</f>
        <v>0</v>
      </c>
      <c r="N83" s="23">
        <f ca="1">VLOOKUP($A83,'090419'!$A:$B,2,0)</f>
        <v>0</v>
      </c>
      <c r="O83" s="23">
        <f ca="1">VLOOKUP($A83,'160419'!$A:$B,2,0)</f>
        <v>0</v>
      </c>
      <c r="P83" s="23">
        <f ca="1">VLOOKUP($A83,'230419'!$A:$B,2,0)</f>
        <v>0</v>
      </c>
      <c r="Q83" s="23">
        <f ca="1">VLOOKUP($A83,'300419'!$A:$B,2,0)</f>
        <v>0</v>
      </c>
      <c r="R83" s="23"/>
      <c r="S83" s="33"/>
      <c r="Z83" s="85">
        <f>VLOOKUP($A83,'150119'!$A:$C,3,0)</f>
        <v>0</v>
      </c>
      <c r="AA83" s="86">
        <f ca="1">VLOOKUP($A83,'220119'!$A:$C,3,0)</f>
        <v>0</v>
      </c>
      <c r="AB83" s="85">
        <f ca="1">VLOOKUP($A83,'290119'!$A:$C,3,0)</f>
        <v>0</v>
      </c>
      <c r="AC83" s="61">
        <f ca="1">VLOOKUP($A83,'190319'!$A:$C,3,0)</f>
        <v>0</v>
      </c>
      <c r="AD83" s="7">
        <f ca="1">VLOOKUP($A83,'260319'!$A:$C,3,0)</f>
        <v>0</v>
      </c>
      <c r="AE83" s="7">
        <f ca="1">VLOOKUP($A83,'020419'!$A:$C,3,0)</f>
        <v>0</v>
      </c>
      <c r="AF83" s="7">
        <f ca="1">VLOOKUP($A83,'090419'!$A:$C,3,0)</f>
        <v>0</v>
      </c>
      <c r="AG83" s="7">
        <f ca="1">VLOOKUP($A83,'160419'!$A:$C,3,0)</f>
        <v>0</v>
      </c>
      <c r="AH83" s="7">
        <f ca="1">VLOOKUP($A83,'230419'!$A:$C,3,0)</f>
        <v>0</v>
      </c>
      <c r="AI83" s="7">
        <f ca="1">VLOOKUP($A83,'300419'!$A:$C,3,0)</f>
        <v>0</v>
      </c>
      <c r="AJ83" s="7">
        <f ca="1">VLOOKUP($A83,'260319'!$A:$C,3,0)</f>
        <v>0</v>
      </c>
      <c r="AK83" s="7">
        <f ca="1">VLOOKUP($A83,'020419'!$A:$C,3,0)</f>
        <v>0</v>
      </c>
      <c r="AL83" s="7">
        <f ca="1">VLOOKUP($A83,'090419'!$A:$C,3,0)</f>
        <v>0</v>
      </c>
      <c r="AM83" s="7">
        <f ca="1">VLOOKUP($A83,'160419'!$A:$C,3,0)</f>
        <v>0</v>
      </c>
      <c r="AN83" s="7">
        <f ca="1">VLOOKUP($A83,'230419'!$A:$C,3,0)</f>
        <v>0</v>
      </c>
      <c r="AO83" s="7">
        <f ca="1">VLOOKUP($A83,'300419'!$A:$C,3,0)</f>
        <v>0</v>
      </c>
      <c r="AP83" s="14"/>
      <c r="AQ83" s="14"/>
      <c r="AR83" s="14"/>
      <c r="AS83" s="14"/>
      <c r="AT83" s="14"/>
      <c r="AU83" s="14"/>
      <c r="AV83" s="14"/>
      <c r="AW83" s="14"/>
    </row>
    <row r="84" spans="1:49" ht="35.1" customHeight="1" x14ac:dyDescent="0.4">
      <c r="A84" s="27" t="s">
        <v>12</v>
      </c>
      <c r="B84" s="84">
        <f>VLOOKUP($A84,'150119'!$A:$B,2,0)</f>
        <v>0</v>
      </c>
      <c r="C84" s="84">
        <f ca="1">VLOOKUP($A84,'220119'!$A:$B,2,0)</f>
        <v>3.2488425925925928E-2</v>
      </c>
      <c r="D84" s="84">
        <f ca="1">VLOOKUP($A84,'290119'!$A:$B,2,0)</f>
        <v>0</v>
      </c>
      <c r="E84" s="23">
        <f ca="1">VLOOKUP($A84,'050219'!$A:$B,2,0)</f>
        <v>0</v>
      </c>
      <c r="F84" s="23">
        <f ca="1">VLOOKUP($A84,'120219'!$A:$B,2,0)</f>
        <v>0</v>
      </c>
      <c r="G84" s="23">
        <f ca="1">VLOOKUP($A84,'190219'!$A:$B,2,0)</f>
        <v>0</v>
      </c>
      <c r="H84" s="23">
        <f ca="1">VLOOKUP($A84,'260219'!$A:$B,2,0)</f>
        <v>0</v>
      </c>
      <c r="I84" s="23">
        <f ca="1">VLOOKUP($A84,'070519'!$A:$B,2,0)</f>
        <v>0</v>
      </c>
      <c r="J84" s="23">
        <f ca="1">VLOOKUP($A84,'120319'!$A:$B,2,0)</f>
        <v>0</v>
      </c>
      <c r="K84" s="23">
        <f ca="1">VLOOKUP($A84,'190319'!$A:$B,2,0)</f>
        <v>0</v>
      </c>
      <c r="L84" s="23">
        <f ca="1">VLOOKUP($A84,'260319'!$A:$B,2,0)</f>
        <v>0</v>
      </c>
      <c r="M84" s="23">
        <f ca="1">VLOOKUP($A84,'020419'!$A:$B,2,0)</f>
        <v>0</v>
      </c>
      <c r="N84" s="23">
        <f ca="1">VLOOKUP($A84,'090419'!$A:$B,2,0)</f>
        <v>0</v>
      </c>
      <c r="O84" s="23">
        <f ca="1">VLOOKUP($A84,'160419'!$A:$B,2,0)</f>
        <v>0</v>
      </c>
      <c r="P84" s="23">
        <f ca="1">VLOOKUP($A84,'230419'!$A:$B,2,0)</f>
        <v>0</v>
      </c>
      <c r="Q84" s="23">
        <f ca="1">VLOOKUP($A84,'300419'!$A:$B,2,0)</f>
        <v>0</v>
      </c>
      <c r="R84" s="23"/>
      <c r="S84" s="33"/>
      <c r="Z84" s="85">
        <f>VLOOKUP($A84,'150119'!$A:$C,3,0)</f>
        <v>0</v>
      </c>
      <c r="AA84" s="86">
        <f ca="1">VLOOKUP($A84,'220119'!$A:$C,3,0)</f>
        <v>0</v>
      </c>
      <c r="AB84" s="85">
        <f ca="1">VLOOKUP($A84,'290119'!$A:$C,3,0)</f>
        <v>0</v>
      </c>
      <c r="AC84" s="61">
        <f ca="1">VLOOKUP($A84,'190319'!$A:$C,3,0)</f>
        <v>0</v>
      </c>
      <c r="AD84" s="7">
        <f ca="1">VLOOKUP($A84,'260319'!$A:$C,3,0)</f>
        <v>0</v>
      </c>
      <c r="AE84" s="7">
        <f ca="1">VLOOKUP($A84,'020419'!$A:$C,3,0)</f>
        <v>0</v>
      </c>
      <c r="AF84" s="7">
        <f ca="1">VLOOKUP($A84,'090419'!$A:$C,3,0)</f>
        <v>0</v>
      </c>
      <c r="AG84" s="7">
        <f ca="1">VLOOKUP($A84,'160419'!$A:$C,3,0)</f>
        <v>0</v>
      </c>
      <c r="AH84" s="7">
        <f ca="1">VLOOKUP($A84,'230419'!$A:$C,3,0)</f>
        <v>0</v>
      </c>
      <c r="AI84" s="7">
        <f ca="1">VLOOKUP($A84,'300419'!$A:$C,3,0)</f>
        <v>0</v>
      </c>
      <c r="AJ84" s="7">
        <f ca="1">VLOOKUP($A84,'260319'!$A:$C,3,0)</f>
        <v>0</v>
      </c>
      <c r="AK84" s="7">
        <f ca="1">VLOOKUP($A84,'020419'!$A:$C,3,0)</f>
        <v>0</v>
      </c>
      <c r="AL84" s="7">
        <f ca="1">VLOOKUP($A84,'090419'!$A:$C,3,0)</f>
        <v>0</v>
      </c>
      <c r="AM84" s="7">
        <f ca="1">VLOOKUP($A84,'160419'!$A:$C,3,0)</f>
        <v>0</v>
      </c>
      <c r="AN84" s="7">
        <f ca="1">VLOOKUP($A84,'230419'!$A:$C,3,0)</f>
        <v>0</v>
      </c>
      <c r="AO84" s="7">
        <f ca="1">VLOOKUP($A84,'300419'!$A:$C,3,0)</f>
        <v>0</v>
      </c>
      <c r="AP84" s="14"/>
      <c r="AQ84" s="14"/>
      <c r="AR84" s="14"/>
      <c r="AS84" s="14"/>
      <c r="AT84" s="14"/>
      <c r="AU84" s="14"/>
      <c r="AV84" s="14"/>
      <c r="AW84" s="14"/>
    </row>
    <row r="85" spans="1:49" ht="35.1" customHeight="1" x14ac:dyDescent="0.4">
      <c r="A85" s="27" t="s">
        <v>13</v>
      </c>
      <c r="B85" s="84">
        <f>VLOOKUP($A85,'150119'!$A:$B,2,0)</f>
        <v>0</v>
      </c>
      <c r="C85" s="84">
        <f ca="1">VLOOKUP($A85,'220119'!$A:$B,2,0)</f>
        <v>0</v>
      </c>
      <c r="D85" s="84">
        <f ca="1">VLOOKUP($A85,'290119'!$A:$B,2,0)</f>
        <v>0</v>
      </c>
      <c r="E85" s="23">
        <f ca="1">VLOOKUP($A85,'050219'!$A:$B,2,0)</f>
        <v>0</v>
      </c>
      <c r="F85" s="23">
        <f ca="1">VLOOKUP($A85,'120219'!$A:$B,2,0)</f>
        <v>0</v>
      </c>
      <c r="G85" s="23">
        <f ca="1">VLOOKUP($A85,'190219'!$A:$B,2,0)</f>
        <v>0</v>
      </c>
      <c r="H85" s="23">
        <f ca="1">VLOOKUP($A85,'260219'!$A:$B,2,0)</f>
        <v>0</v>
      </c>
      <c r="I85" s="23">
        <f ca="1">VLOOKUP($A85,'070519'!$A:$B,2,0)</f>
        <v>0</v>
      </c>
      <c r="J85" s="23">
        <f ca="1">VLOOKUP($A85,'120319'!$A:$B,2,0)</f>
        <v>0</v>
      </c>
      <c r="K85" s="23">
        <f ca="1">VLOOKUP($A85,'190319'!$A:$B,2,0)</f>
        <v>0</v>
      </c>
      <c r="L85" s="23">
        <f ca="1">VLOOKUP($A85,'260319'!$A:$B,2,0)</f>
        <v>0</v>
      </c>
      <c r="M85" s="23">
        <f ca="1">VLOOKUP($A85,'020419'!$A:$B,2,0)</f>
        <v>0</v>
      </c>
      <c r="N85" s="23">
        <f ca="1">VLOOKUP($A85,'090419'!$A:$B,2,0)</f>
        <v>0</v>
      </c>
      <c r="O85" s="23">
        <f ca="1">VLOOKUP($A85,'160419'!$A:$B,2,0)</f>
        <v>0</v>
      </c>
      <c r="P85" s="23">
        <f ca="1">VLOOKUP($A85,'230419'!$A:$B,2,0)</f>
        <v>0</v>
      </c>
      <c r="Q85" s="23">
        <f ca="1">VLOOKUP($A85,'300419'!$A:$B,2,0)</f>
        <v>0</v>
      </c>
      <c r="R85" s="23"/>
      <c r="S85" s="33"/>
      <c r="Z85" s="85">
        <f>VLOOKUP($A85,'150119'!$A:$C,3,0)</f>
        <v>0</v>
      </c>
      <c r="AA85" s="86">
        <f ca="1">VLOOKUP($A85,'220119'!$A:$C,3,0)</f>
        <v>0</v>
      </c>
      <c r="AB85" s="85">
        <f ca="1">VLOOKUP($A85,'290119'!$A:$C,3,0)</f>
        <v>0</v>
      </c>
      <c r="AC85" s="61">
        <f ca="1">VLOOKUP($A85,'190319'!$A:$C,3,0)</f>
        <v>0</v>
      </c>
      <c r="AD85" s="7">
        <f ca="1">VLOOKUP($A85,'260319'!$A:$C,3,0)</f>
        <v>0</v>
      </c>
      <c r="AE85" s="7">
        <f ca="1">VLOOKUP($A85,'020419'!$A:$C,3,0)</f>
        <v>0</v>
      </c>
      <c r="AF85" s="7">
        <f ca="1">VLOOKUP($A85,'090419'!$A:$C,3,0)</f>
        <v>0</v>
      </c>
      <c r="AG85" s="7">
        <f ca="1">VLOOKUP($A85,'160419'!$A:$C,3,0)</f>
        <v>0</v>
      </c>
      <c r="AH85" s="7">
        <f ca="1">VLOOKUP($A85,'230419'!$A:$C,3,0)</f>
        <v>0</v>
      </c>
      <c r="AI85" s="7">
        <f ca="1">VLOOKUP($A85,'300419'!$A:$C,3,0)</f>
        <v>0</v>
      </c>
      <c r="AJ85" s="7">
        <f ca="1">VLOOKUP($A85,'260319'!$A:$C,3,0)</f>
        <v>0</v>
      </c>
      <c r="AK85" s="7">
        <f ca="1">VLOOKUP($A85,'020419'!$A:$C,3,0)</f>
        <v>0</v>
      </c>
      <c r="AL85" s="7">
        <f ca="1">VLOOKUP($A85,'090419'!$A:$C,3,0)</f>
        <v>0</v>
      </c>
      <c r="AM85" s="7">
        <f ca="1">VLOOKUP($A85,'160419'!$A:$C,3,0)</f>
        <v>0</v>
      </c>
      <c r="AN85" s="7">
        <f ca="1">VLOOKUP($A85,'230419'!$A:$C,3,0)</f>
        <v>0</v>
      </c>
      <c r="AO85" s="7">
        <f ca="1">VLOOKUP($A85,'300419'!$A:$C,3,0)</f>
        <v>0</v>
      </c>
      <c r="AP85" s="14"/>
      <c r="AQ85" s="14"/>
      <c r="AR85" s="14"/>
      <c r="AS85" s="14"/>
      <c r="AT85" s="14"/>
      <c r="AU85" s="14"/>
      <c r="AV85" s="14"/>
      <c r="AW85" s="14"/>
    </row>
    <row r="86" spans="1:49" ht="35.1" customHeight="1" x14ac:dyDescent="0.4">
      <c r="A86" s="27" t="s">
        <v>73</v>
      </c>
      <c r="B86" s="84">
        <f>VLOOKUP($A86,'150119'!$A:$B,2,0)</f>
        <v>0</v>
      </c>
      <c r="C86" s="84">
        <f ca="1">VLOOKUP($A86,'220119'!$A:$B,2,0)</f>
        <v>0</v>
      </c>
      <c r="D86" s="84">
        <f ca="1">VLOOKUP($A86,'290119'!$A:$B,2,0)</f>
        <v>0</v>
      </c>
      <c r="E86" s="23">
        <f ca="1">VLOOKUP($A86,'050219'!$A:$B,2,0)</f>
        <v>0</v>
      </c>
      <c r="F86" s="23">
        <f ca="1">VLOOKUP($A86,'120219'!$A:$B,2,0)</f>
        <v>0</v>
      </c>
      <c r="G86" s="23">
        <f ca="1">VLOOKUP($A86,'190219'!$A:$B,2,0)</f>
        <v>0</v>
      </c>
      <c r="H86" s="23">
        <f ca="1">VLOOKUP($A86,'260219'!$A:$B,2,0)</f>
        <v>0</v>
      </c>
      <c r="I86" s="23">
        <f ca="1">VLOOKUP($A86,'070519'!$A:$B,2,0)</f>
        <v>0</v>
      </c>
      <c r="J86" s="23">
        <f ca="1">VLOOKUP($A86,'120319'!$A:$B,2,0)</f>
        <v>0</v>
      </c>
      <c r="K86" s="23">
        <f ca="1">VLOOKUP($A86,'190319'!$A:$B,2,0)</f>
        <v>0</v>
      </c>
      <c r="L86" s="23">
        <f ca="1">VLOOKUP($A86,'260319'!$A:$B,2,0)</f>
        <v>0</v>
      </c>
      <c r="M86" s="23">
        <f ca="1">VLOOKUP($A86,'020419'!$A:$B,2,0)</f>
        <v>0</v>
      </c>
      <c r="N86" s="23">
        <f ca="1">VLOOKUP($A86,'090419'!$A:$B,2,0)</f>
        <v>0</v>
      </c>
      <c r="O86" s="23">
        <f ca="1">VLOOKUP($A86,'160419'!$A:$B,2,0)</f>
        <v>0</v>
      </c>
      <c r="P86" s="23">
        <f ca="1">VLOOKUP($A86,'230419'!$A:$B,2,0)</f>
        <v>0</v>
      </c>
      <c r="Q86" s="23">
        <f ca="1">VLOOKUP($A86,'300419'!$A:$B,2,0)</f>
        <v>0</v>
      </c>
      <c r="R86" s="23"/>
      <c r="S86" s="33"/>
      <c r="Z86" s="85">
        <f>VLOOKUP($A86,'150119'!$A:$C,3,0)</f>
        <v>0</v>
      </c>
      <c r="AA86" s="86">
        <f ca="1">VLOOKUP($A86,'220119'!$A:$C,3,0)</f>
        <v>0</v>
      </c>
      <c r="AB86" s="85">
        <f ca="1">VLOOKUP($A86,'290119'!$A:$C,3,0)</f>
        <v>0</v>
      </c>
      <c r="AC86" s="61">
        <f ca="1">VLOOKUP($A86,'190319'!$A:$C,3,0)</f>
        <v>0</v>
      </c>
      <c r="AD86" s="7">
        <f ca="1">VLOOKUP($A86,'260319'!$A:$C,3,0)</f>
        <v>0</v>
      </c>
      <c r="AE86" s="7">
        <f ca="1">VLOOKUP($A86,'020419'!$A:$C,3,0)</f>
        <v>0</v>
      </c>
      <c r="AF86" s="7">
        <f ca="1">VLOOKUP($A86,'090419'!$A:$C,3,0)</f>
        <v>0</v>
      </c>
      <c r="AG86" s="7">
        <f ca="1">VLOOKUP($A86,'160419'!$A:$C,3,0)</f>
        <v>0</v>
      </c>
      <c r="AH86" s="7">
        <f ca="1">VLOOKUP($A86,'230419'!$A:$C,3,0)</f>
        <v>0</v>
      </c>
      <c r="AI86" s="7">
        <f ca="1">VLOOKUP($A86,'300419'!$A:$C,3,0)</f>
        <v>0</v>
      </c>
      <c r="AJ86" s="7">
        <f ca="1">VLOOKUP($A86,'260319'!$A:$C,3,0)</f>
        <v>0</v>
      </c>
      <c r="AK86" s="7">
        <f ca="1">VLOOKUP($A86,'020419'!$A:$C,3,0)</f>
        <v>0</v>
      </c>
      <c r="AL86" s="7">
        <f ca="1">VLOOKUP($A86,'090419'!$A:$C,3,0)</f>
        <v>0</v>
      </c>
      <c r="AM86" s="7">
        <f ca="1">VLOOKUP($A86,'160419'!$A:$C,3,0)</f>
        <v>0</v>
      </c>
      <c r="AN86" s="7">
        <f ca="1">VLOOKUP($A86,'230419'!$A:$C,3,0)</f>
        <v>0</v>
      </c>
      <c r="AO86" s="7">
        <f ca="1">VLOOKUP($A86,'300419'!$A:$C,3,0)</f>
        <v>0</v>
      </c>
      <c r="AP86" s="14"/>
      <c r="AQ86" s="14"/>
      <c r="AR86" s="14"/>
      <c r="AS86" s="14"/>
      <c r="AT86" s="14"/>
      <c r="AU86" s="14"/>
      <c r="AV86" s="14"/>
      <c r="AW86" s="14"/>
    </row>
    <row r="87" spans="1:49" ht="35.1" customHeight="1" x14ac:dyDescent="0.4">
      <c r="A87" s="27" t="s">
        <v>14</v>
      </c>
      <c r="B87" s="84">
        <f>VLOOKUP($A87,'150119'!$A:$B,2,0)</f>
        <v>0</v>
      </c>
      <c r="C87" s="84">
        <f ca="1">VLOOKUP($A87,'220119'!$A:$B,2,0)</f>
        <v>1.9791666666666666E-2</v>
      </c>
      <c r="D87" s="84">
        <f ca="1">VLOOKUP($A87,'290119'!$A:$B,2,0)</f>
        <v>0</v>
      </c>
      <c r="E87" s="23">
        <f ca="1">VLOOKUP($A87,'050219'!$A:$B,2,0)</f>
        <v>0</v>
      </c>
      <c r="F87" s="23">
        <f ca="1">VLOOKUP($A87,'120219'!$A:$B,2,0)</f>
        <v>0</v>
      </c>
      <c r="G87" s="23">
        <f ca="1">VLOOKUP($A87,'190219'!$A:$B,2,0)</f>
        <v>0</v>
      </c>
      <c r="H87" s="23">
        <f ca="1">VLOOKUP($A87,'260219'!$A:$B,2,0)</f>
        <v>0</v>
      </c>
      <c r="I87" s="23">
        <f ca="1">VLOOKUP($A87,'070519'!$A:$B,2,0)</f>
        <v>0</v>
      </c>
      <c r="J87" s="23">
        <f ca="1">VLOOKUP($A87,'120319'!$A:$B,2,0)</f>
        <v>0</v>
      </c>
      <c r="K87" s="23">
        <f ca="1">VLOOKUP($A87,'190319'!$A:$B,2,0)</f>
        <v>0</v>
      </c>
      <c r="L87" s="23">
        <f ca="1">VLOOKUP($A87,'260319'!$A:$B,2,0)</f>
        <v>0</v>
      </c>
      <c r="M87" s="23">
        <f ca="1">VLOOKUP($A87,'020419'!$A:$B,2,0)</f>
        <v>0</v>
      </c>
      <c r="N87" s="23">
        <f ca="1">VLOOKUP($A87,'090419'!$A:$B,2,0)</f>
        <v>0</v>
      </c>
      <c r="O87" s="23">
        <f ca="1">VLOOKUP($A87,'160419'!$A:$B,2,0)</f>
        <v>0</v>
      </c>
      <c r="P87" s="23">
        <f ca="1">VLOOKUP($A87,'230419'!$A:$B,2,0)</f>
        <v>0</v>
      </c>
      <c r="Q87" s="23">
        <f ca="1">VLOOKUP($A87,'300419'!$A:$B,2,0)</f>
        <v>0</v>
      </c>
      <c r="R87" s="23"/>
      <c r="S87" s="34"/>
      <c r="Z87" s="85">
        <f>VLOOKUP($A87,'150119'!$A:$C,3,0)</f>
        <v>0</v>
      </c>
      <c r="AA87" s="86">
        <f ca="1">VLOOKUP($A87,'220119'!$A:$C,3,0)</f>
        <v>0</v>
      </c>
      <c r="AB87" s="85">
        <f ca="1">VLOOKUP($A87,'290119'!$A:$C,3,0)</f>
        <v>0</v>
      </c>
      <c r="AC87" s="61">
        <f ca="1">VLOOKUP($A87,'190319'!$A:$C,3,0)</f>
        <v>0</v>
      </c>
      <c r="AD87" s="7">
        <f ca="1">VLOOKUP($A87,'260319'!$A:$C,3,0)</f>
        <v>0</v>
      </c>
      <c r="AE87" s="7">
        <f ca="1">VLOOKUP($A87,'020419'!$A:$C,3,0)</f>
        <v>0</v>
      </c>
      <c r="AF87" s="7">
        <f ca="1">VLOOKUP($A87,'090419'!$A:$C,3,0)</f>
        <v>0</v>
      </c>
      <c r="AG87" s="7">
        <f ca="1">VLOOKUP($A87,'160419'!$A:$C,3,0)</f>
        <v>0</v>
      </c>
      <c r="AH87" s="7">
        <f ca="1">VLOOKUP($A87,'230419'!$A:$C,3,0)</f>
        <v>0</v>
      </c>
      <c r="AI87" s="7">
        <f ca="1">VLOOKUP($A87,'300419'!$A:$C,3,0)</f>
        <v>0</v>
      </c>
      <c r="AJ87" s="7">
        <f ca="1">VLOOKUP($A87,'260319'!$A:$C,3,0)</f>
        <v>0</v>
      </c>
      <c r="AK87" s="7">
        <f ca="1">VLOOKUP($A87,'020419'!$A:$C,3,0)</f>
        <v>0</v>
      </c>
      <c r="AL87" s="7">
        <f ca="1">VLOOKUP($A87,'090419'!$A:$C,3,0)</f>
        <v>0</v>
      </c>
      <c r="AM87" s="7">
        <f ca="1">VLOOKUP($A87,'160419'!$A:$C,3,0)</f>
        <v>0</v>
      </c>
      <c r="AN87" s="7">
        <f ca="1">VLOOKUP($A87,'230419'!$A:$C,3,0)</f>
        <v>0</v>
      </c>
      <c r="AO87" s="7">
        <f ca="1">VLOOKUP($A87,'300419'!$A:$C,3,0)</f>
        <v>0</v>
      </c>
      <c r="AP87" s="15"/>
      <c r="AQ87" s="15"/>
      <c r="AR87" s="15"/>
      <c r="AS87" s="15"/>
      <c r="AT87" s="15"/>
      <c r="AU87" s="15"/>
      <c r="AV87" s="15"/>
      <c r="AW87" s="15"/>
    </row>
    <row r="88" spans="1:49" ht="35.1" customHeight="1" x14ac:dyDescent="0.4">
      <c r="A88" s="27" t="s">
        <v>74</v>
      </c>
      <c r="B88" s="84">
        <f>VLOOKUP($A88,'150119'!$A:$B,2,0)</f>
        <v>0</v>
      </c>
      <c r="C88" s="84">
        <f ca="1">VLOOKUP($A88,'220119'!$A:$B,2,0)</f>
        <v>0</v>
      </c>
      <c r="D88" s="84">
        <f ca="1">VLOOKUP($A88,'290119'!$A:$B,2,0)</f>
        <v>0</v>
      </c>
      <c r="E88" s="23">
        <f ca="1">VLOOKUP($A88,'050219'!$A:$B,2,0)</f>
        <v>0</v>
      </c>
      <c r="F88" s="23">
        <f ca="1">VLOOKUP($A88,'120219'!$A:$B,2,0)</f>
        <v>0</v>
      </c>
      <c r="G88" s="23">
        <f ca="1">VLOOKUP($A88,'190219'!$A:$B,2,0)</f>
        <v>0</v>
      </c>
      <c r="H88" s="23">
        <f ca="1">VLOOKUP($A88,'260219'!$A:$B,2,0)</f>
        <v>0</v>
      </c>
      <c r="I88" s="23">
        <f ca="1">VLOOKUP($A88,'070519'!$A:$B,2,0)</f>
        <v>0</v>
      </c>
      <c r="J88" s="23">
        <f ca="1">VLOOKUP($A88,'120319'!$A:$B,2,0)</f>
        <v>0</v>
      </c>
      <c r="K88" s="23">
        <f ca="1">VLOOKUP($A88,'190319'!$A:$B,2,0)</f>
        <v>0</v>
      </c>
      <c r="L88" s="23">
        <f ca="1">VLOOKUP($A88,'260319'!$A:$B,2,0)</f>
        <v>0</v>
      </c>
      <c r="M88" s="23">
        <f ca="1">VLOOKUP($A88,'020419'!$A:$B,2,0)</f>
        <v>0</v>
      </c>
      <c r="N88" s="23">
        <f ca="1">VLOOKUP($A88,'090419'!$A:$B,2,0)</f>
        <v>0</v>
      </c>
      <c r="O88" s="23">
        <f ca="1">VLOOKUP($A88,'160419'!$A:$B,2,0)</f>
        <v>0</v>
      </c>
      <c r="P88" s="23">
        <f ca="1">VLOOKUP($A88,'230419'!$A:$B,2,0)</f>
        <v>0</v>
      </c>
      <c r="Q88" s="23">
        <f ca="1">VLOOKUP($A88,'300419'!$A:$B,2,0)</f>
        <v>0</v>
      </c>
      <c r="R88" s="23"/>
      <c r="S88" s="35"/>
      <c r="Z88" s="85">
        <f>VLOOKUP($A88,'150119'!$A:$C,3,0)</f>
        <v>0</v>
      </c>
      <c r="AA88" s="86">
        <f ca="1">VLOOKUP($A88,'220119'!$A:$C,3,0)</f>
        <v>3.27662037037037E-2</v>
      </c>
      <c r="AB88" s="85">
        <f ca="1">VLOOKUP($A88,'290119'!$A:$C,3,0)</f>
        <v>0</v>
      </c>
      <c r="AC88" s="61">
        <f ca="1">VLOOKUP($A88,'190319'!$A:$C,3,0)</f>
        <v>0</v>
      </c>
      <c r="AD88" s="7">
        <f ca="1">VLOOKUP($A88,'260319'!$A:$C,3,0)</f>
        <v>0</v>
      </c>
      <c r="AE88" s="7">
        <f ca="1">VLOOKUP($A88,'020419'!$A:$C,3,0)</f>
        <v>0</v>
      </c>
      <c r="AF88" s="7">
        <f ca="1">VLOOKUP($A88,'090419'!$A:$C,3,0)</f>
        <v>0</v>
      </c>
      <c r="AG88" s="7">
        <f ca="1">VLOOKUP($A88,'160419'!$A:$C,3,0)</f>
        <v>0</v>
      </c>
      <c r="AH88" s="7">
        <f ca="1">VLOOKUP($A88,'230419'!$A:$C,3,0)</f>
        <v>0</v>
      </c>
      <c r="AI88" s="7">
        <f ca="1">VLOOKUP($A88,'300419'!$A:$C,3,0)</f>
        <v>0</v>
      </c>
      <c r="AJ88" s="7">
        <f ca="1">VLOOKUP($A88,'260319'!$A:$C,3,0)</f>
        <v>0</v>
      </c>
      <c r="AK88" s="7">
        <f ca="1">VLOOKUP($A88,'020419'!$A:$C,3,0)</f>
        <v>0</v>
      </c>
      <c r="AL88" s="7">
        <f ca="1">VLOOKUP($A88,'090419'!$A:$C,3,0)</f>
        <v>0</v>
      </c>
      <c r="AM88" s="7">
        <f ca="1">VLOOKUP($A88,'160419'!$A:$C,3,0)</f>
        <v>0</v>
      </c>
      <c r="AN88" s="7">
        <f ca="1">VLOOKUP($A88,'230419'!$A:$C,3,0)</f>
        <v>0</v>
      </c>
      <c r="AO88" s="7">
        <f ca="1">VLOOKUP($A88,'300419'!$A:$C,3,0)</f>
        <v>0</v>
      </c>
      <c r="AP88" s="16"/>
      <c r="AQ88" s="16"/>
      <c r="AR88" s="16"/>
      <c r="AS88" s="16"/>
      <c r="AT88" s="16"/>
      <c r="AU88" s="16"/>
      <c r="AV88" s="16"/>
      <c r="AW88" s="16"/>
    </row>
    <row r="89" spans="1:49" ht="35.1" customHeight="1" x14ac:dyDescent="0.4">
      <c r="A89" s="27" t="s">
        <v>75</v>
      </c>
      <c r="B89" s="84">
        <f>VLOOKUP($A89,'150119'!$A:$B,2,0)</f>
        <v>0</v>
      </c>
      <c r="C89" s="84">
        <f ca="1">VLOOKUP($A89,'220119'!$A:$B,2,0)</f>
        <v>0</v>
      </c>
      <c r="D89" s="84">
        <f ca="1">VLOOKUP($A89,'290119'!$A:$B,2,0)</f>
        <v>0</v>
      </c>
      <c r="E89" s="23">
        <f ca="1">VLOOKUP($A89,'050219'!$A:$B,2,0)</f>
        <v>0</v>
      </c>
      <c r="F89" s="23">
        <f ca="1">VLOOKUP($A89,'120219'!$A:$B,2,0)</f>
        <v>0</v>
      </c>
      <c r="G89" s="23">
        <f ca="1">VLOOKUP($A89,'190219'!$A:$B,2,0)</f>
        <v>0</v>
      </c>
      <c r="H89" s="23">
        <f ca="1">VLOOKUP($A89,'260219'!$A:$B,2,0)</f>
        <v>0</v>
      </c>
      <c r="I89" s="23">
        <f ca="1">VLOOKUP($A89,'070519'!$A:$B,2,0)</f>
        <v>0</v>
      </c>
      <c r="J89" s="23">
        <f ca="1">VLOOKUP($A89,'120319'!$A:$B,2,0)</f>
        <v>0</v>
      </c>
      <c r="K89" s="23">
        <f ca="1">VLOOKUP($A89,'190319'!$A:$B,2,0)</f>
        <v>0</v>
      </c>
      <c r="L89" s="23">
        <f ca="1">VLOOKUP($A89,'260319'!$A:$B,2,0)</f>
        <v>0</v>
      </c>
      <c r="M89" s="23">
        <f ca="1">VLOOKUP($A89,'020419'!$A:$B,2,0)</f>
        <v>0</v>
      </c>
      <c r="N89" s="23">
        <f ca="1">VLOOKUP($A89,'090419'!$A:$B,2,0)</f>
        <v>0</v>
      </c>
      <c r="O89" s="23">
        <f ca="1">VLOOKUP($A89,'160419'!$A:$B,2,0)</f>
        <v>0</v>
      </c>
      <c r="P89" s="23">
        <f ca="1">VLOOKUP($A89,'230419'!$A:$B,2,0)</f>
        <v>0</v>
      </c>
      <c r="Q89" s="23">
        <f ca="1">VLOOKUP($A89,'300419'!$A:$B,2,0)</f>
        <v>0</v>
      </c>
      <c r="R89" s="23"/>
      <c r="S89" s="35"/>
      <c r="Z89" s="85">
        <f>VLOOKUP($A89,'150119'!$A:$C,3,0)</f>
        <v>0</v>
      </c>
      <c r="AA89" s="86">
        <f ca="1">VLOOKUP($A89,'220119'!$A:$C,3,0)</f>
        <v>0</v>
      </c>
      <c r="AB89" s="85">
        <f ca="1">VLOOKUP($A89,'290119'!$A:$C,3,0)</f>
        <v>0</v>
      </c>
      <c r="AC89" s="61">
        <f ca="1">VLOOKUP($A89,'190319'!$A:$C,3,0)</f>
        <v>0</v>
      </c>
      <c r="AD89" s="7">
        <f ca="1">VLOOKUP($A89,'260319'!$A:$C,3,0)</f>
        <v>0</v>
      </c>
      <c r="AE89" s="7">
        <f ca="1">VLOOKUP($A89,'020419'!$A:$C,3,0)</f>
        <v>0</v>
      </c>
      <c r="AF89" s="7">
        <f ca="1">VLOOKUP($A89,'090419'!$A:$C,3,0)</f>
        <v>0</v>
      </c>
      <c r="AG89" s="7">
        <f ca="1">VLOOKUP($A89,'160419'!$A:$C,3,0)</f>
        <v>0</v>
      </c>
      <c r="AH89" s="7">
        <f ca="1">VLOOKUP($A89,'230419'!$A:$C,3,0)</f>
        <v>0</v>
      </c>
      <c r="AI89" s="7">
        <f ca="1">VLOOKUP($A89,'300419'!$A:$C,3,0)</f>
        <v>0</v>
      </c>
      <c r="AJ89" s="7">
        <f ca="1">VLOOKUP($A89,'260319'!$A:$C,3,0)</f>
        <v>0</v>
      </c>
      <c r="AK89" s="7">
        <f ca="1">VLOOKUP($A89,'020419'!$A:$C,3,0)</f>
        <v>0</v>
      </c>
      <c r="AL89" s="7">
        <f ca="1">VLOOKUP($A89,'090419'!$A:$C,3,0)</f>
        <v>0</v>
      </c>
      <c r="AM89" s="7">
        <f ca="1">VLOOKUP($A89,'160419'!$A:$C,3,0)</f>
        <v>0</v>
      </c>
      <c r="AN89" s="7">
        <f ca="1">VLOOKUP($A89,'230419'!$A:$C,3,0)</f>
        <v>0</v>
      </c>
      <c r="AO89" s="7">
        <f ca="1">VLOOKUP($A89,'300419'!$A:$C,3,0)</f>
        <v>0</v>
      </c>
      <c r="AP89" s="16"/>
      <c r="AQ89" s="16"/>
      <c r="AR89" s="16"/>
      <c r="AS89" s="16"/>
      <c r="AT89" s="16"/>
      <c r="AU89" s="16"/>
      <c r="AV89" s="16"/>
      <c r="AW89" s="16"/>
    </row>
    <row r="90" spans="1:49" ht="35.1" customHeight="1" x14ac:dyDescent="0.4">
      <c r="A90" s="27" t="s">
        <v>76</v>
      </c>
      <c r="B90" s="84">
        <f>VLOOKUP($A90,'150119'!$A:$B,2,0)</f>
        <v>0</v>
      </c>
      <c r="C90" s="84">
        <f ca="1">VLOOKUP($A90,'220119'!$A:$B,2,0)</f>
        <v>0</v>
      </c>
      <c r="D90" s="84">
        <f ca="1">VLOOKUP($A90,'290119'!$A:$B,2,0)</f>
        <v>0</v>
      </c>
      <c r="E90" s="23">
        <f ca="1">VLOOKUP($A90,'050219'!$A:$B,2,0)</f>
        <v>0</v>
      </c>
      <c r="F90" s="23">
        <f ca="1">VLOOKUP($A90,'120219'!$A:$B,2,0)</f>
        <v>0</v>
      </c>
      <c r="G90" s="23">
        <f ca="1">VLOOKUP($A90,'190219'!$A:$B,2,0)</f>
        <v>0</v>
      </c>
      <c r="H90" s="23">
        <f ca="1">VLOOKUP($A90,'260219'!$A:$B,2,0)</f>
        <v>0</v>
      </c>
      <c r="I90" s="23">
        <f ca="1">VLOOKUP($A90,'070519'!$A:$B,2,0)</f>
        <v>0</v>
      </c>
      <c r="J90" s="23">
        <f ca="1">VLOOKUP($A90,'120319'!$A:$B,2,0)</f>
        <v>0</v>
      </c>
      <c r="K90" s="23">
        <f ca="1">VLOOKUP($A90,'190319'!$A:$B,2,0)</f>
        <v>0</v>
      </c>
      <c r="L90" s="23">
        <f ca="1">VLOOKUP($A90,'260319'!$A:$B,2,0)</f>
        <v>0</v>
      </c>
      <c r="M90" s="23">
        <f ca="1">VLOOKUP($A90,'020419'!$A:$B,2,0)</f>
        <v>0</v>
      </c>
      <c r="N90" s="23">
        <f ca="1">VLOOKUP($A90,'090419'!$A:$B,2,0)</f>
        <v>0</v>
      </c>
      <c r="O90" s="23">
        <f ca="1">VLOOKUP($A90,'160419'!$A:$B,2,0)</f>
        <v>0</v>
      </c>
      <c r="P90" s="23">
        <f ca="1">VLOOKUP($A90,'230419'!$A:$B,2,0)</f>
        <v>0</v>
      </c>
      <c r="Q90" s="23">
        <f ca="1">VLOOKUP($A90,'300419'!$A:$B,2,0)</f>
        <v>0</v>
      </c>
      <c r="R90" s="23"/>
      <c r="S90" s="35"/>
      <c r="Z90" s="85">
        <f>VLOOKUP($A90,'150119'!$A:$C,3,0)</f>
        <v>0</v>
      </c>
      <c r="AA90" s="86">
        <f ca="1">VLOOKUP($A90,'220119'!$A:$C,3,0)</f>
        <v>0</v>
      </c>
      <c r="AB90" s="85">
        <f ca="1">VLOOKUP($A90,'290119'!$A:$C,3,0)</f>
        <v>0</v>
      </c>
      <c r="AC90" s="61">
        <f ca="1">VLOOKUP($A90,'190319'!$A:$C,3,0)</f>
        <v>0</v>
      </c>
      <c r="AD90" s="7">
        <f ca="1">VLOOKUP($A90,'260319'!$A:$C,3,0)</f>
        <v>0</v>
      </c>
      <c r="AE90" s="7">
        <f ca="1">VLOOKUP($A90,'020419'!$A:$C,3,0)</f>
        <v>0</v>
      </c>
      <c r="AF90" s="7">
        <f ca="1">VLOOKUP($A90,'090419'!$A:$C,3,0)</f>
        <v>0</v>
      </c>
      <c r="AG90" s="7">
        <f ca="1">VLOOKUP($A90,'160419'!$A:$C,3,0)</f>
        <v>0</v>
      </c>
      <c r="AH90" s="7">
        <f ca="1">VLOOKUP($A90,'230419'!$A:$C,3,0)</f>
        <v>0</v>
      </c>
      <c r="AI90" s="7">
        <f ca="1">VLOOKUP($A90,'300419'!$A:$C,3,0)</f>
        <v>0</v>
      </c>
      <c r="AJ90" s="7">
        <f ca="1">VLOOKUP($A90,'260319'!$A:$C,3,0)</f>
        <v>0</v>
      </c>
      <c r="AK90" s="7">
        <f ca="1">VLOOKUP($A90,'020419'!$A:$C,3,0)</f>
        <v>0</v>
      </c>
      <c r="AL90" s="7">
        <f ca="1">VLOOKUP($A90,'090419'!$A:$C,3,0)</f>
        <v>0</v>
      </c>
      <c r="AM90" s="7">
        <f ca="1">VLOOKUP($A90,'160419'!$A:$C,3,0)</f>
        <v>0</v>
      </c>
      <c r="AN90" s="7">
        <f ca="1">VLOOKUP($A90,'230419'!$A:$C,3,0)</f>
        <v>0</v>
      </c>
      <c r="AO90" s="7">
        <f ca="1">VLOOKUP($A90,'300419'!$A:$C,3,0)</f>
        <v>0</v>
      </c>
      <c r="AP90" s="16"/>
      <c r="AQ90" s="16"/>
      <c r="AR90" s="16"/>
      <c r="AS90" s="16"/>
      <c r="AT90" s="16"/>
      <c r="AU90" s="16"/>
      <c r="AV90" s="16"/>
      <c r="AW90" s="16"/>
    </row>
    <row r="91" spans="1:49" ht="35.1" customHeight="1" x14ac:dyDescent="0.4">
      <c r="A91" s="27" t="s">
        <v>174</v>
      </c>
      <c r="B91" s="84">
        <f>VLOOKUP($A91,'150119'!$A:$B,2,0)</f>
        <v>0</v>
      </c>
      <c r="C91" s="84">
        <f ca="1">VLOOKUP($A91,'220119'!$A:$B,2,0)</f>
        <v>0</v>
      </c>
      <c r="D91" s="84">
        <f ca="1">VLOOKUP($A91,'290119'!$A:$B,2,0)</f>
        <v>0</v>
      </c>
      <c r="E91" s="23">
        <f ca="1">VLOOKUP($A91,'050219'!$A:$B,2,0)</f>
        <v>0</v>
      </c>
      <c r="F91" s="23">
        <f ca="1">VLOOKUP($A91,'120219'!$A:$B,2,0)</f>
        <v>0</v>
      </c>
      <c r="G91" s="23">
        <f ca="1">VLOOKUP($A91,'190219'!$A:$B,2,0)</f>
        <v>0</v>
      </c>
      <c r="H91" s="23">
        <f ca="1">VLOOKUP($A91,'260219'!$A:$B,2,0)</f>
        <v>0</v>
      </c>
      <c r="I91" s="23">
        <f ca="1">VLOOKUP($A91,'070519'!$A:$B,2,0)</f>
        <v>0</v>
      </c>
      <c r="J91" s="23">
        <f ca="1">VLOOKUP($A91,'120319'!$A:$B,2,0)</f>
        <v>0</v>
      </c>
      <c r="K91" s="23">
        <f ca="1">VLOOKUP($A91,'190319'!$A:$B,2,0)</f>
        <v>0</v>
      </c>
      <c r="L91" s="23">
        <f ca="1">VLOOKUP($A91,'260319'!$A:$B,2,0)</f>
        <v>0</v>
      </c>
      <c r="M91" s="23">
        <f ca="1">VLOOKUP($A91,'020419'!$A:$B,2,0)</f>
        <v>0</v>
      </c>
      <c r="N91" s="23">
        <f ca="1">VLOOKUP($A91,'090419'!$A:$B,2,0)</f>
        <v>0</v>
      </c>
      <c r="O91" s="23">
        <f ca="1">VLOOKUP($A91,'160419'!$A:$B,2,0)</f>
        <v>0</v>
      </c>
      <c r="P91" s="23">
        <f ca="1">VLOOKUP($A91,'230419'!$A:$B,2,0)</f>
        <v>0</v>
      </c>
      <c r="Q91" s="23">
        <f ca="1">VLOOKUP($A91,'300419'!$A:$B,2,0)</f>
        <v>0</v>
      </c>
      <c r="R91" s="23"/>
      <c r="S91" s="35"/>
      <c r="Z91" s="85">
        <f>VLOOKUP($A91,'150119'!$A:$C,3,0)</f>
        <v>0</v>
      </c>
      <c r="AA91" s="86">
        <f ca="1">VLOOKUP($A91,'220119'!$A:$C,3,0)</f>
        <v>0</v>
      </c>
      <c r="AB91" s="85">
        <f ca="1">VLOOKUP($A91,'290119'!$A:$C,3,0)</f>
        <v>0</v>
      </c>
      <c r="AC91" s="61">
        <f ca="1">VLOOKUP($A91,'190319'!$A:$C,3,0)</f>
        <v>0</v>
      </c>
      <c r="AD91" s="7">
        <f ca="1">VLOOKUP($A91,'260319'!$A:$C,3,0)</f>
        <v>0</v>
      </c>
      <c r="AE91" s="7">
        <f ca="1">VLOOKUP($A91,'020419'!$A:$C,3,0)</f>
        <v>0</v>
      </c>
      <c r="AF91" s="7">
        <f ca="1">VLOOKUP($A91,'090419'!$A:$C,3,0)</f>
        <v>0</v>
      </c>
      <c r="AG91" s="7">
        <f ca="1">VLOOKUP($A91,'160419'!$A:$C,3,0)</f>
        <v>0</v>
      </c>
      <c r="AH91" s="7">
        <f ca="1">VLOOKUP($A91,'230419'!$A:$C,3,0)</f>
        <v>0</v>
      </c>
      <c r="AI91" s="7">
        <f ca="1">VLOOKUP($A91,'300419'!$A:$C,3,0)</f>
        <v>0</v>
      </c>
      <c r="AJ91" s="7">
        <f ca="1">VLOOKUP($A91,'260319'!$A:$C,3,0)</f>
        <v>0</v>
      </c>
      <c r="AK91" s="7">
        <f ca="1">VLOOKUP($A91,'020419'!$A:$C,3,0)</f>
        <v>0</v>
      </c>
      <c r="AL91" s="7">
        <f ca="1">VLOOKUP($A91,'090419'!$A:$C,3,0)</f>
        <v>0</v>
      </c>
      <c r="AM91" s="7">
        <f ca="1">VLOOKUP($A91,'160419'!$A:$C,3,0)</f>
        <v>0</v>
      </c>
      <c r="AN91" s="7">
        <f ca="1">VLOOKUP($A91,'230419'!$A:$C,3,0)</f>
        <v>0</v>
      </c>
      <c r="AO91" s="7">
        <f ca="1">VLOOKUP($A91,'300419'!$A:$C,3,0)</f>
        <v>0</v>
      </c>
      <c r="AP91" s="16"/>
      <c r="AQ91" s="16"/>
      <c r="AR91" s="16"/>
      <c r="AS91" s="16"/>
      <c r="AT91" s="16"/>
      <c r="AU91" s="16"/>
      <c r="AV91" s="16"/>
      <c r="AW91" s="16"/>
    </row>
    <row r="92" spans="1:49" ht="35.1" customHeight="1" x14ac:dyDescent="0.4">
      <c r="A92" s="27" t="s">
        <v>77</v>
      </c>
      <c r="B92" s="84">
        <f>VLOOKUP($A92,'150119'!$A:$B,2,0)</f>
        <v>0</v>
      </c>
      <c r="C92" s="84">
        <f ca="1">VLOOKUP($A92,'220119'!$A:$B,2,0)</f>
        <v>0</v>
      </c>
      <c r="D92" s="84">
        <f ca="1">VLOOKUP($A92,'290119'!$A:$B,2,0)</f>
        <v>0</v>
      </c>
      <c r="E92" s="23">
        <f ca="1">VLOOKUP($A92,'050219'!$A:$B,2,0)</f>
        <v>0</v>
      </c>
      <c r="F92" s="23">
        <f ca="1">VLOOKUP($A92,'120219'!$A:$B,2,0)</f>
        <v>0</v>
      </c>
      <c r="G92" s="23">
        <f ca="1">VLOOKUP($A92,'190219'!$A:$B,2,0)</f>
        <v>0</v>
      </c>
      <c r="H92" s="23">
        <f ca="1">VLOOKUP($A92,'260219'!$A:$B,2,0)</f>
        <v>0</v>
      </c>
      <c r="I92" s="23">
        <f ca="1">VLOOKUP($A92,'070519'!$A:$B,2,0)</f>
        <v>0</v>
      </c>
      <c r="J92" s="23">
        <f ca="1">VLOOKUP($A92,'120319'!$A:$B,2,0)</f>
        <v>0</v>
      </c>
      <c r="K92" s="23">
        <f ca="1">VLOOKUP($A92,'190319'!$A:$B,2,0)</f>
        <v>0</v>
      </c>
      <c r="L92" s="23">
        <f ca="1">VLOOKUP($A92,'260319'!$A:$B,2,0)</f>
        <v>0</v>
      </c>
      <c r="M92" s="23">
        <f ca="1">VLOOKUP($A92,'020419'!$A:$B,2,0)</f>
        <v>0</v>
      </c>
      <c r="N92" s="23">
        <f ca="1">VLOOKUP($A92,'090419'!$A:$B,2,0)</f>
        <v>0</v>
      </c>
      <c r="O92" s="23">
        <f ca="1">VLOOKUP($A92,'160419'!$A:$B,2,0)</f>
        <v>0</v>
      </c>
      <c r="P92" s="23">
        <f ca="1">VLOOKUP($A92,'230419'!$A:$B,2,0)</f>
        <v>0</v>
      </c>
      <c r="Q92" s="23">
        <f ca="1">VLOOKUP($A92,'300419'!$A:$B,2,0)</f>
        <v>0</v>
      </c>
      <c r="R92" s="23"/>
      <c r="S92" s="35"/>
      <c r="Z92" s="85">
        <f>VLOOKUP($A92,'150119'!$A:$C,3,0)</f>
        <v>0</v>
      </c>
      <c r="AA92" s="86">
        <f ca="1">VLOOKUP($A92,'220119'!$A:$C,3,0)</f>
        <v>0</v>
      </c>
      <c r="AB92" s="85">
        <f ca="1">VLOOKUP($A92,'290119'!$A:$C,3,0)</f>
        <v>0</v>
      </c>
      <c r="AC92" s="61">
        <f ca="1">VLOOKUP($A92,'190319'!$A:$C,3,0)</f>
        <v>0</v>
      </c>
      <c r="AD92" s="7">
        <f ca="1">VLOOKUP($A92,'260319'!$A:$C,3,0)</f>
        <v>0</v>
      </c>
      <c r="AE92" s="7">
        <f ca="1">VLOOKUP($A92,'020419'!$A:$C,3,0)</f>
        <v>0</v>
      </c>
      <c r="AF92" s="7">
        <f ca="1">VLOOKUP($A92,'090419'!$A:$C,3,0)</f>
        <v>0</v>
      </c>
      <c r="AG92" s="7">
        <f ca="1">VLOOKUP($A92,'160419'!$A:$C,3,0)</f>
        <v>0</v>
      </c>
      <c r="AH92" s="7">
        <f ca="1">VLOOKUP($A92,'230419'!$A:$C,3,0)</f>
        <v>0</v>
      </c>
      <c r="AI92" s="7">
        <f ca="1">VLOOKUP($A92,'300419'!$A:$C,3,0)</f>
        <v>0</v>
      </c>
      <c r="AJ92" s="7">
        <f ca="1">VLOOKUP($A92,'260319'!$A:$C,3,0)</f>
        <v>0</v>
      </c>
      <c r="AK92" s="7">
        <f ca="1">VLOOKUP($A92,'020419'!$A:$C,3,0)</f>
        <v>0</v>
      </c>
      <c r="AL92" s="7">
        <f ca="1">VLOOKUP($A92,'090419'!$A:$C,3,0)</f>
        <v>0</v>
      </c>
      <c r="AM92" s="7">
        <f ca="1">VLOOKUP($A92,'160419'!$A:$C,3,0)</f>
        <v>0</v>
      </c>
      <c r="AN92" s="7">
        <f ca="1">VLOOKUP($A92,'230419'!$A:$C,3,0)</f>
        <v>0</v>
      </c>
      <c r="AO92" s="7">
        <f ca="1">VLOOKUP($A92,'300419'!$A:$C,3,0)</f>
        <v>0</v>
      </c>
      <c r="AP92" s="16"/>
      <c r="AQ92" s="16"/>
      <c r="AR92" s="16"/>
      <c r="AS92" s="16"/>
      <c r="AT92" s="16"/>
      <c r="AU92" s="16"/>
      <c r="AV92" s="16"/>
      <c r="AW92" s="16"/>
    </row>
    <row r="93" spans="1:49" ht="35.1" customHeight="1" x14ac:dyDescent="0.4">
      <c r="A93" s="27" t="s">
        <v>176</v>
      </c>
      <c r="B93" s="84">
        <f>VLOOKUP($A93,'150119'!$A:$B,2,0)</f>
        <v>0</v>
      </c>
      <c r="C93" s="84">
        <f ca="1">VLOOKUP($A93,'220119'!$A:$B,2,0)</f>
        <v>0</v>
      </c>
      <c r="D93" s="84">
        <f ca="1">VLOOKUP($A93,'290119'!$A:$B,2,0)</f>
        <v>0</v>
      </c>
      <c r="E93" s="23">
        <f ca="1">VLOOKUP($A93,'050219'!$A:$B,2,0)</f>
        <v>0</v>
      </c>
      <c r="F93" s="23">
        <f ca="1">VLOOKUP($A93,'120219'!$A:$B,2,0)</f>
        <v>0</v>
      </c>
      <c r="G93" s="23">
        <f ca="1">VLOOKUP($A93,'190219'!$A:$B,2,0)</f>
        <v>0</v>
      </c>
      <c r="H93" s="23">
        <f ca="1">VLOOKUP($A93,'260219'!$A:$B,2,0)</f>
        <v>0</v>
      </c>
      <c r="I93" s="23">
        <f ca="1">VLOOKUP($A93,'070519'!$A:$B,2,0)</f>
        <v>0</v>
      </c>
      <c r="J93" s="23">
        <f ca="1">VLOOKUP($A93,'120319'!$A:$B,2,0)</f>
        <v>0</v>
      </c>
      <c r="K93" s="23">
        <f ca="1">VLOOKUP($A93,'190319'!$A:$B,2,0)</f>
        <v>0</v>
      </c>
      <c r="L93" s="23">
        <f ca="1">VLOOKUP($A93,'260319'!$A:$B,2,0)</f>
        <v>0</v>
      </c>
      <c r="M93" s="23">
        <f ca="1">VLOOKUP($A93,'020419'!$A:$B,2,0)</f>
        <v>0</v>
      </c>
      <c r="N93" s="23">
        <f ca="1">VLOOKUP($A93,'090419'!$A:$B,2,0)</f>
        <v>0</v>
      </c>
      <c r="O93" s="23">
        <f ca="1">VLOOKUP($A93,'160419'!$A:$B,2,0)</f>
        <v>0</v>
      </c>
      <c r="P93" s="23">
        <f ca="1">VLOOKUP($A93,'230419'!$A:$B,2,0)</f>
        <v>0</v>
      </c>
      <c r="Q93" s="23">
        <f ca="1">VLOOKUP($A93,'300419'!$A:$B,2,0)</f>
        <v>0</v>
      </c>
      <c r="R93" s="23"/>
      <c r="S93" s="35"/>
      <c r="Z93" s="85">
        <f>VLOOKUP($A93,'150119'!$A:$C,3,0)</f>
        <v>0</v>
      </c>
      <c r="AA93" s="86">
        <f ca="1">VLOOKUP($A93,'220119'!$A:$C,3,0)</f>
        <v>0</v>
      </c>
      <c r="AB93" s="85">
        <f ca="1">VLOOKUP($A93,'290119'!$A:$C,3,0)</f>
        <v>0</v>
      </c>
      <c r="AC93" s="61">
        <f ca="1">VLOOKUP($A93,'190319'!$A:$C,3,0)</f>
        <v>0</v>
      </c>
      <c r="AD93" s="7">
        <f ca="1">VLOOKUP($A93,'260319'!$A:$C,3,0)</f>
        <v>0</v>
      </c>
      <c r="AE93" s="7">
        <f ca="1">VLOOKUP($A93,'020419'!$A:$C,3,0)</f>
        <v>0</v>
      </c>
      <c r="AF93" s="7">
        <f ca="1">VLOOKUP($A93,'090419'!$A:$C,3,0)</f>
        <v>0</v>
      </c>
      <c r="AG93" s="7">
        <f ca="1">VLOOKUP($A93,'160419'!$A:$C,3,0)</f>
        <v>0</v>
      </c>
      <c r="AH93" s="7">
        <f ca="1">VLOOKUP($A93,'230419'!$A:$C,3,0)</f>
        <v>0</v>
      </c>
      <c r="AI93" s="7">
        <f ca="1">VLOOKUP($A93,'300419'!$A:$C,3,0)</f>
        <v>0</v>
      </c>
      <c r="AJ93" s="7">
        <f ca="1">VLOOKUP($A93,'260319'!$A:$C,3,0)</f>
        <v>0</v>
      </c>
      <c r="AK93" s="7">
        <f ca="1">VLOOKUP($A93,'020419'!$A:$C,3,0)</f>
        <v>0</v>
      </c>
      <c r="AL93" s="7">
        <f ca="1">VLOOKUP($A93,'090419'!$A:$C,3,0)</f>
        <v>0</v>
      </c>
      <c r="AM93" s="7">
        <f ca="1">VLOOKUP($A93,'160419'!$A:$C,3,0)</f>
        <v>0</v>
      </c>
      <c r="AN93" s="7">
        <f ca="1">VLOOKUP($A93,'230419'!$A:$C,3,0)</f>
        <v>0</v>
      </c>
      <c r="AO93" s="7">
        <f ca="1">VLOOKUP($A93,'300419'!$A:$C,3,0)</f>
        <v>0</v>
      </c>
      <c r="AP93" s="16"/>
      <c r="AQ93" s="16"/>
      <c r="AR93" s="16"/>
      <c r="AS93" s="16"/>
      <c r="AT93" s="16"/>
      <c r="AU93" s="16"/>
      <c r="AV93" s="16"/>
      <c r="AW93" s="16"/>
    </row>
    <row r="94" spans="1:49" ht="35.1" customHeight="1" x14ac:dyDescent="0.4">
      <c r="A94" s="27" t="s">
        <v>148</v>
      </c>
      <c r="B94" s="84">
        <f>VLOOKUP($A94,'150119'!$A:$B,2,0)</f>
        <v>0</v>
      </c>
      <c r="C94" s="84">
        <f ca="1">VLOOKUP($A94,'220119'!$A:$B,2,0)</f>
        <v>0</v>
      </c>
      <c r="D94" s="84">
        <f ca="1">VLOOKUP($A94,'290119'!$A:$B,2,0)</f>
        <v>0</v>
      </c>
      <c r="E94" s="23">
        <f ca="1">VLOOKUP($A94,'050219'!$A:$B,2,0)</f>
        <v>0</v>
      </c>
      <c r="F94" s="23">
        <f ca="1">VLOOKUP($A94,'120219'!$A:$B,2,0)</f>
        <v>0</v>
      </c>
      <c r="G94" s="23">
        <f ca="1">VLOOKUP($A94,'190219'!$A:$B,2,0)</f>
        <v>0</v>
      </c>
      <c r="H94" s="23">
        <f ca="1">VLOOKUP($A94,'260219'!$A:$B,2,0)</f>
        <v>0</v>
      </c>
      <c r="I94" s="23">
        <f ca="1">VLOOKUP($A94,'070519'!$A:$B,2,0)</f>
        <v>0</v>
      </c>
      <c r="J94" s="23">
        <f ca="1">VLOOKUP($A94,'120319'!$A:$B,2,0)</f>
        <v>0</v>
      </c>
      <c r="K94" s="23">
        <f ca="1">VLOOKUP($A94,'190319'!$A:$B,2,0)</f>
        <v>0</v>
      </c>
      <c r="L94" s="23">
        <f ca="1">VLOOKUP($A94,'260319'!$A:$B,2,0)</f>
        <v>0</v>
      </c>
      <c r="M94" s="23">
        <f ca="1">VLOOKUP($A94,'020419'!$A:$B,2,0)</f>
        <v>0</v>
      </c>
      <c r="N94" s="23">
        <f ca="1">VLOOKUP($A94,'090419'!$A:$B,2,0)</f>
        <v>0</v>
      </c>
      <c r="O94" s="23">
        <f ca="1">VLOOKUP($A94,'160419'!$A:$B,2,0)</f>
        <v>0</v>
      </c>
      <c r="P94" s="23">
        <f ca="1">VLOOKUP($A94,'230419'!$A:$B,2,0)</f>
        <v>0</v>
      </c>
      <c r="Q94" s="23">
        <f ca="1">VLOOKUP($A94,'300419'!$A:$B,2,0)</f>
        <v>0</v>
      </c>
      <c r="R94" s="23"/>
      <c r="S94" s="35"/>
      <c r="Z94" s="85">
        <f>VLOOKUP($A94,'150119'!$A:$C,3,0)</f>
        <v>0</v>
      </c>
      <c r="AA94" s="86">
        <f ca="1">VLOOKUP($A94,'220119'!$A:$C,3,0)</f>
        <v>0</v>
      </c>
      <c r="AB94" s="85">
        <f ca="1">VLOOKUP($A94,'290119'!$A:$C,3,0)</f>
        <v>0</v>
      </c>
      <c r="AC94" s="61">
        <f ca="1">VLOOKUP($A94,'190319'!$A:$C,3,0)</f>
        <v>0</v>
      </c>
      <c r="AD94" s="7">
        <f ca="1">VLOOKUP($A94,'260319'!$A:$C,3,0)</f>
        <v>0</v>
      </c>
      <c r="AE94" s="7">
        <f ca="1">VLOOKUP($A94,'020419'!$A:$C,3,0)</f>
        <v>0</v>
      </c>
      <c r="AF94" s="7">
        <f ca="1">VLOOKUP($A94,'090419'!$A:$C,3,0)</f>
        <v>0</v>
      </c>
      <c r="AG94" s="7">
        <f ca="1">VLOOKUP($A94,'160419'!$A:$C,3,0)</f>
        <v>0</v>
      </c>
      <c r="AH94" s="7">
        <f ca="1">VLOOKUP($A94,'230419'!$A:$C,3,0)</f>
        <v>0</v>
      </c>
      <c r="AI94" s="7">
        <f ca="1">VLOOKUP($A94,'300419'!$A:$C,3,0)</f>
        <v>0</v>
      </c>
      <c r="AJ94" s="7">
        <f ca="1">VLOOKUP($A94,'260319'!$A:$C,3,0)</f>
        <v>0</v>
      </c>
      <c r="AK94" s="7">
        <f ca="1">VLOOKUP($A94,'020419'!$A:$C,3,0)</f>
        <v>0</v>
      </c>
      <c r="AL94" s="7">
        <f ca="1">VLOOKUP($A94,'090419'!$A:$C,3,0)</f>
        <v>0</v>
      </c>
      <c r="AM94" s="7">
        <f ca="1">VLOOKUP($A94,'160419'!$A:$C,3,0)</f>
        <v>0</v>
      </c>
      <c r="AN94" s="7">
        <f ca="1">VLOOKUP($A94,'230419'!$A:$C,3,0)</f>
        <v>0</v>
      </c>
      <c r="AO94" s="7">
        <f ca="1">VLOOKUP($A94,'300419'!$A:$C,3,0)</f>
        <v>0</v>
      </c>
      <c r="AP94" s="16"/>
      <c r="AQ94" s="16"/>
      <c r="AR94" s="16"/>
      <c r="AS94" s="16"/>
      <c r="AT94" s="16"/>
      <c r="AU94" s="16"/>
      <c r="AV94" s="16"/>
      <c r="AW94" s="16"/>
    </row>
    <row r="95" spans="1:49" ht="35.1" customHeight="1" x14ac:dyDescent="0.4">
      <c r="A95" s="27" t="s">
        <v>32</v>
      </c>
      <c r="B95" s="84">
        <f>VLOOKUP($A95,'150119'!$A:$B,2,0)</f>
        <v>0</v>
      </c>
      <c r="C95" s="84">
        <f ca="1">VLOOKUP($A95,'220119'!$A:$B,2,0)</f>
        <v>0</v>
      </c>
      <c r="D95" s="84">
        <f ca="1">VLOOKUP($A95,'290119'!$A:$B,2,0)</f>
        <v>0</v>
      </c>
      <c r="E95" s="23">
        <f ca="1">VLOOKUP($A95,'050219'!$A:$B,2,0)</f>
        <v>0</v>
      </c>
      <c r="F95" s="23">
        <f ca="1">VLOOKUP($A95,'120219'!$A:$B,2,0)</f>
        <v>0</v>
      </c>
      <c r="G95" s="23">
        <f ca="1">VLOOKUP($A95,'190219'!$A:$B,2,0)</f>
        <v>0</v>
      </c>
      <c r="H95" s="23">
        <f ca="1">VLOOKUP($A95,'260219'!$A:$B,2,0)</f>
        <v>0</v>
      </c>
      <c r="I95" s="23">
        <f ca="1">VLOOKUP($A95,'070519'!$A:$B,2,0)</f>
        <v>0</v>
      </c>
      <c r="J95" s="23">
        <f ca="1">VLOOKUP($A95,'120319'!$A:$B,2,0)</f>
        <v>0</v>
      </c>
      <c r="K95" s="23">
        <f ca="1">VLOOKUP($A95,'190319'!$A:$B,2,0)</f>
        <v>0</v>
      </c>
      <c r="L95" s="23">
        <f ca="1">VLOOKUP($A95,'260319'!$A:$B,2,0)</f>
        <v>0</v>
      </c>
      <c r="M95" s="23">
        <f ca="1">VLOOKUP($A95,'020419'!$A:$B,2,0)</f>
        <v>0</v>
      </c>
      <c r="N95" s="23">
        <f ca="1">VLOOKUP($A95,'090419'!$A:$B,2,0)</f>
        <v>0</v>
      </c>
      <c r="O95" s="23">
        <f ca="1">VLOOKUP($A95,'160419'!$A:$B,2,0)</f>
        <v>0</v>
      </c>
      <c r="P95" s="23">
        <f ca="1">VLOOKUP($A95,'230419'!$A:$B,2,0)</f>
        <v>0</v>
      </c>
      <c r="Q95" s="23">
        <f ca="1">VLOOKUP($A95,'300419'!$A:$B,2,0)</f>
        <v>0</v>
      </c>
      <c r="R95" s="23"/>
      <c r="S95" s="35"/>
      <c r="Z95" s="85">
        <f>VLOOKUP($A95,'150119'!$A:$C,3,0)</f>
        <v>0</v>
      </c>
      <c r="AA95" s="86">
        <f ca="1">VLOOKUP($A95,'220119'!$A:$C,3,0)</f>
        <v>3.1597222222222221E-2</v>
      </c>
      <c r="AB95" s="85">
        <f ca="1">VLOOKUP($A95,'290119'!$A:$C,3,0)</f>
        <v>0</v>
      </c>
      <c r="AC95" s="61">
        <f ca="1">VLOOKUP($A95,'190319'!$A:$C,3,0)</f>
        <v>0</v>
      </c>
      <c r="AD95" s="7">
        <f ca="1">VLOOKUP($A95,'260319'!$A:$C,3,0)</f>
        <v>0</v>
      </c>
      <c r="AE95" s="7">
        <f ca="1">VLOOKUP($A95,'020419'!$A:$C,3,0)</f>
        <v>0</v>
      </c>
      <c r="AF95" s="7">
        <f ca="1">VLOOKUP($A95,'090419'!$A:$C,3,0)</f>
        <v>0</v>
      </c>
      <c r="AG95" s="7">
        <f ca="1">VLOOKUP($A95,'160419'!$A:$C,3,0)</f>
        <v>0</v>
      </c>
      <c r="AH95" s="7">
        <f ca="1">VLOOKUP($A95,'230419'!$A:$C,3,0)</f>
        <v>0</v>
      </c>
      <c r="AI95" s="7">
        <f ca="1">VLOOKUP($A95,'300419'!$A:$C,3,0)</f>
        <v>0</v>
      </c>
      <c r="AJ95" s="7">
        <f ca="1">VLOOKUP($A95,'260319'!$A:$C,3,0)</f>
        <v>0</v>
      </c>
      <c r="AK95" s="7">
        <f ca="1">VLOOKUP($A95,'020419'!$A:$C,3,0)</f>
        <v>0</v>
      </c>
      <c r="AL95" s="7">
        <f ca="1">VLOOKUP($A95,'090419'!$A:$C,3,0)</f>
        <v>0</v>
      </c>
      <c r="AM95" s="7">
        <f ca="1">VLOOKUP($A95,'160419'!$A:$C,3,0)</f>
        <v>0</v>
      </c>
      <c r="AN95" s="7">
        <f ca="1">VLOOKUP($A95,'230419'!$A:$C,3,0)</f>
        <v>0</v>
      </c>
      <c r="AO95" s="7">
        <f ca="1">VLOOKUP($A95,'300419'!$A:$C,3,0)</f>
        <v>0</v>
      </c>
      <c r="AP95" s="16"/>
      <c r="AQ95" s="16"/>
      <c r="AR95" s="16"/>
      <c r="AS95" s="16"/>
      <c r="AT95" s="16"/>
      <c r="AU95" s="16"/>
      <c r="AV95" s="16"/>
      <c r="AW95" s="16"/>
    </row>
    <row r="96" spans="1:49" ht="35.1" customHeight="1" x14ac:dyDescent="0.4">
      <c r="A96" s="27" t="s">
        <v>78</v>
      </c>
      <c r="B96" s="84">
        <f>VLOOKUP($A96,'150119'!$A:$B,2,0)</f>
        <v>0</v>
      </c>
      <c r="C96" s="84">
        <f ca="1">VLOOKUP($A96,'220119'!$A:$B,2,0)</f>
        <v>0</v>
      </c>
      <c r="D96" s="84">
        <f ca="1">VLOOKUP($A96,'290119'!$A:$B,2,0)</f>
        <v>0</v>
      </c>
      <c r="E96" s="23">
        <f ca="1">VLOOKUP($A96,'050219'!$A:$B,2,0)</f>
        <v>0</v>
      </c>
      <c r="F96" s="23">
        <f ca="1">VLOOKUP($A96,'120219'!$A:$B,2,0)</f>
        <v>0</v>
      </c>
      <c r="G96" s="23">
        <f ca="1">VLOOKUP($A96,'190219'!$A:$B,2,0)</f>
        <v>0</v>
      </c>
      <c r="H96" s="23">
        <f ca="1">VLOOKUP($A96,'260219'!$A:$B,2,0)</f>
        <v>0</v>
      </c>
      <c r="I96" s="23">
        <f ca="1">VLOOKUP($A96,'070519'!$A:$B,2,0)</f>
        <v>0</v>
      </c>
      <c r="J96" s="23">
        <f ca="1">VLOOKUP($A96,'120319'!$A:$B,2,0)</f>
        <v>0</v>
      </c>
      <c r="K96" s="23">
        <f ca="1">VLOOKUP($A96,'190319'!$A:$B,2,0)</f>
        <v>0</v>
      </c>
      <c r="L96" s="23">
        <f ca="1">VLOOKUP($A96,'260319'!$A:$B,2,0)</f>
        <v>0</v>
      </c>
      <c r="M96" s="23">
        <f ca="1">VLOOKUP($A96,'020419'!$A:$B,2,0)</f>
        <v>0</v>
      </c>
      <c r="N96" s="23">
        <f ca="1">VLOOKUP($A96,'090419'!$A:$B,2,0)</f>
        <v>0</v>
      </c>
      <c r="O96" s="23">
        <f ca="1">VLOOKUP($A96,'160419'!$A:$B,2,0)</f>
        <v>0</v>
      </c>
      <c r="P96" s="23">
        <f ca="1">VLOOKUP($A96,'230419'!$A:$B,2,0)</f>
        <v>0</v>
      </c>
      <c r="Q96" s="23">
        <f ca="1">VLOOKUP($A96,'300419'!$A:$B,2,0)</f>
        <v>0</v>
      </c>
      <c r="R96" s="23"/>
      <c r="S96" s="34"/>
      <c r="Z96" s="85">
        <f>VLOOKUP($A96,'150119'!$A:$C,3,0)</f>
        <v>0</v>
      </c>
      <c r="AA96" s="86">
        <f ca="1">VLOOKUP($A96,'220119'!$A:$C,3,0)</f>
        <v>0</v>
      </c>
      <c r="AB96" s="85">
        <f ca="1">VLOOKUP($A96,'290119'!$A:$C,3,0)</f>
        <v>0</v>
      </c>
      <c r="AC96" s="61">
        <f ca="1">VLOOKUP($A96,'190319'!$A:$C,3,0)</f>
        <v>0</v>
      </c>
      <c r="AD96" s="7">
        <f ca="1">VLOOKUP($A96,'260319'!$A:$C,3,0)</f>
        <v>0</v>
      </c>
      <c r="AE96" s="7">
        <f ca="1">VLOOKUP($A96,'020419'!$A:$C,3,0)</f>
        <v>0</v>
      </c>
      <c r="AF96" s="7">
        <f ca="1">VLOOKUP($A96,'090419'!$A:$C,3,0)</f>
        <v>0</v>
      </c>
      <c r="AG96" s="7">
        <f ca="1">VLOOKUP($A96,'160419'!$A:$C,3,0)</f>
        <v>0</v>
      </c>
      <c r="AH96" s="7">
        <f ca="1">VLOOKUP($A96,'230419'!$A:$C,3,0)</f>
        <v>0</v>
      </c>
      <c r="AI96" s="7">
        <f ca="1">VLOOKUP($A96,'300419'!$A:$C,3,0)</f>
        <v>0</v>
      </c>
      <c r="AJ96" s="7">
        <f ca="1">VLOOKUP($A96,'260319'!$A:$C,3,0)</f>
        <v>0</v>
      </c>
      <c r="AK96" s="7">
        <f ca="1">VLOOKUP($A96,'020419'!$A:$C,3,0)</f>
        <v>0</v>
      </c>
      <c r="AL96" s="7">
        <f ca="1">VLOOKUP($A96,'090419'!$A:$C,3,0)</f>
        <v>0</v>
      </c>
      <c r="AM96" s="7">
        <f ca="1">VLOOKUP($A96,'160419'!$A:$C,3,0)</f>
        <v>0</v>
      </c>
      <c r="AN96" s="7">
        <f ca="1">VLOOKUP($A96,'230419'!$A:$C,3,0)</f>
        <v>0</v>
      </c>
      <c r="AO96" s="7">
        <f ca="1">VLOOKUP($A96,'300419'!$A:$C,3,0)</f>
        <v>0</v>
      </c>
      <c r="AP96" s="15"/>
      <c r="AQ96" s="15"/>
      <c r="AR96" s="15"/>
      <c r="AS96" s="15"/>
      <c r="AT96" s="15"/>
      <c r="AU96" s="15"/>
      <c r="AV96" s="15"/>
      <c r="AW96" s="15"/>
    </row>
    <row r="97" spans="1:49" ht="35.1" customHeight="1" x14ac:dyDescent="0.4">
      <c r="A97" s="27" t="s">
        <v>79</v>
      </c>
      <c r="B97" s="84">
        <f>VLOOKUP($A97,'150119'!$A:$B,2,0)</f>
        <v>0</v>
      </c>
      <c r="C97" s="84">
        <f ca="1">VLOOKUP($A97,'220119'!$A:$B,2,0)</f>
        <v>0</v>
      </c>
      <c r="D97" s="84">
        <f ca="1">VLOOKUP($A97,'290119'!$A:$B,2,0)</f>
        <v>0</v>
      </c>
      <c r="E97" s="23">
        <f ca="1">VLOOKUP($A97,'050219'!$A:$B,2,0)</f>
        <v>0</v>
      </c>
      <c r="F97" s="23">
        <f ca="1">VLOOKUP($A97,'120219'!$A:$B,2,0)</f>
        <v>0</v>
      </c>
      <c r="G97" s="23">
        <f ca="1">VLOOKUP($A97,'190219'!$A:$B,2,0)</f>
        <v>0</v>
      </c>
      <c r="H97" s="23">
        <f ca="1">VLOOKUP($A97,'260219'!$A:$B,2,0)</f>
        <v>0</v>
      </c>
      <c r="I97" s="23">
        <f ca="1">VLOOKUP($A97,'070519'!$A:$B,2,0)</f>
        <v>0</v>
      </c>
      <c r="J97" s="23">
        <f ca="1">VLOOKUP($A97,'120319'!$A:$B,2,0)</f>
        <v>0</v>
      </c>
      <c r="K97" s="23">
        <f ca="1">VLOOKUP($A97,'190319'!$A:$B,2,0)</f>
        <v>0</v>
      </c>
      <c r="L97" s="23">
        <f ca="1">VLOOKUP($A97,'260319'!$A:$B,2,0)</f>
        <v>0</v>
      </c>
      <c r="M97" s="23">
        <f ca="1">VLOOKUP($A97,'020419'!$A:$B,2,0)</f>
        <v>0</v>
      </c>
      <c r="N97" s="23">
        <f ca="1">VLOOKUP($A97,'090419'!$A:$B,2,0)</f>
        <v>0</v>
      </c>
      <c r="O97" s="23">
        <f ca="1">VLOOKUP($A97,'160419'!$A:$B,2,0)</f>
        <v>0</v>
      </c>
      <c r="P97" s="23">
        <f ca="1">VLOOKUP($A97,'230419'!$A:$B,2,0)</f>
        <v>0</v>
      </c>
      <c r="Q97" s="23">
        <f ca="1">VLOOKUP($A97,'300419'!$A:$B,2,0)</f>
        <v>0</v>
      </c>
      <c r="R97" s="23"/>
      <c r="S97" s="33"/>
      <c r="Z97" s="85">
        <f>VLOOKUP($A97,'150119'!$A:$C,3,0)</f>
        <v>0</v>
      </c>
      <c r="AA97" s="86">
        <f ca="1">VLOOKUP($A97,'220119'!$A:$C,3,0)</f>
        <v>0</v>
      </c>
      <c r="AB97" s="85">
        <f ca="1">VLOOKUP($A97,'290119'!$A:$C,3,0)</f>
        <v>0</v>
      </c>
      <c r="AC97" s="61">
        <f ca="1">VLOOKUP($A97,'190319'!$A:$C,3,0)</f>
        <v>0</v>
      </c>
      <c r="AD97" s="7">
        <f ca="1">VLOOKUP($A97,'260319'!$A:$C,3,0)</f>
        <v>0</v>
      </c>
      <c r="AE97" s="7">
        <f ca="1">VLOOKUP($A97,'020419'!$A:$C,3,0)</f>
        <v>0</v>
      </c>
      <c r="AF97" s="7">
        <f ca="1">VLOOKUP($A97,'090419'!$A:$C,3,0)</f>
        <v>0</v>
      </c>
      <c r="AG97" s="7">
        <f ca="1">VLOOKUP($A97,'160419'!$A:$C,3,0)</f>
        <v>0</v>
      </c>
      <c r="AH97" s="7">
        <f ca="1">VLOOKUP($A97,'230419'!$A:$C,3,0)</f>
        <v>0</v>
      </c>
      <c r="AI97" s="7">
        <f ca="1">VLOOKUP($A97,'300419'!$A:$C,3,0)</f>
        <v>0</v>
      </c>
      <c r="AJ97" s="7">
        <f ca="1">VLOOKUP($A97,'260319'!$A:$C,3,0)</f>
        <v>0</v>
      </c>
      <c r="AK97" s="7">
        <f ca="1">VLOOKUP($A97,'020419'!$A:$C,3,0)</f>
        <v>0</v>
      </c>
      <c r="AL97" s="7">
        <f ca="1">VLOOKUP($A97,'090419'!$A:$C,3,0)</f>
        <v>0</v>
      </c>
      <c r="AM97" s="7">
        <f ca="1">VLOOKUP($A97,'160419'!$A:$C,3,0)</f>
        <v>0</v>
      </c>
      <c r="AN97" s="7">
        <f ca="1">VLOOKUP($A97,'230419'!$A:$C,3,0)</f>
        <v>0</v>
      </c>
      <c r="AO97" s="7">
        <f ca="1">VLOOKUP($A97,'300419'!$A:$C,3,0)</f>
        <v>0</v>
      </c>
      <c r="AP97" s="14"/>
      <c r="AQ97" s="14"/>
      <c r="AR97" s="14"/>
      <c r="AS97" s="14"/>
      <c r="AT97" s="14"/>
      <c r="AU97" s="14"/>
      <c r="AV97" s="14"/>
      <c r="AW97" s="14"/>
    </row>
    <row r="98" spans="1:49" ht="35.1" customHeight="1" x14ac:dyDescent="0.4">
      <c r="A98" s="27" t="s">
        <v>33</v>
      </c>
      <c r="B98" s="84">
        <f>VLOOKUP($A98,'150119'!$A:$B,2,0)</f>
        <v>0</v>
      </c>
      <c r="C98" s="84">
        <f ca="1">VLOOKUP($A98,'220119'!$A:$B,2,0)</f>
        <v>0</v>
      </c>
      <c r="D98" s="84">
        <f ca="1">VLOOKUP($A98,'290119'!$A:$B,2,0)</f>
        <v>0</v>
      </c>
      <c r="E98" s="23">
        <f ca="1">VLOOKUP($A98,'050219'!$A:$B,2,0)</f>
        <v>0</v>
      </c>
      <c r="F98" s="23">
        <f ca="1">VLOOKUP($A98,'120219'!$A:$B,2,0)</f>
        <v>0</v>
      </c>
      <c r="G98" s="23">
        <f ca="1">VLOOKUP($A98,'190219'!$A:$B,2,0)</f>
        <v>0</v>
      </c>
      <c r="H98" s="23">
        <f ca="1">VLOOKUP($A98,'260219'!$A:$B,2,0)</f>
        <v>0</v>
      </c>
      <c r="I98" s="23">
        <f ca="1">VLOOKUP($A98,'070519'!$A:$B,2,0)</f>
        <v>0</v>
      </c>
      <c r="J98" s="23">
        <f ca="1">VLOOKUP($A98,'120319'!$A:$B,2,0)</f>
        <v>0</v>
      </c>
      <c r="K98" s="23">
        <f ca="1">VLOOKUP($A98,'190319'!$A:$B,2,0)</f>
        <v>0</v>
      </c>
      <c r="L98" s="23">
        <f ca="1">VLOOKUP($A98,'260319'!$A:$B,2,0)</f>
        <v>0</v>
      </c>
      <c r="M98" s="23">
        <f ca="1">VLOOKUP($A98,'020419'!$A:$B,2,0)</f>
        <v>0</v>
      </c>
      <c r="N98" s="23">
        <f ca="1">VLOOKUP($A98,'090419'!$A:$B,2,0)</f>
        <v>0</v>
      </c>
      <c r="O98" s="23">
        <f ca="1">VLOOKUP($A98,'160419'!$A:$B,2,0)</f>
        <v>0</v>
      </c>
      <c r="P98" s="23">
        <f ca="1">VLOOKUP($A98,'230419'!$A:$B,2,0)</f>
        <v>0</v>
      </c>
      <c r="Q98" s="23">
        <f ca="1">VLOOKUP($A98,'300419'!$A:$B,2,0)</f>
        <v>0</v>
      </c>
      <c r="R98" s="23"/>
      <c r="S98" s="33"/>
      <c r="Z98" s="85">
        <f>VLOOKUP($A98,'150119'!$A:$C,3,0)</f>
        <v>0</v>
      </c>
      <c r="AA98" s="86">
        <f ca="1">VLOOKUP($A98,'220119'!$A:$C,3,0)</f>
        <v>0</v>
      </c>
      <c r="AB98" s="85">
        <f ca="1">VLOOKUP($A98,'290119'!$A:$C,3,0)</f>
        <v>0</v>
      </c>
      <c r="AC98" s="61">
        <f ca="1">VLOOKUP($A98,'190319'!$A:$C,3,0)</f>
        <v>0</v>
      </c>
      <c r="AD98" s="7">
        <f ca="1">VLOOKUP($A98,'260319'!$A:$C,3,0)</f>
        <v>0</v>
      </c>
      <c r="AE98" s="7">
        <f ca="1">VLOOKUP($A98,'020419'!$A:$C,3,0)</f>
        <v>0</v>
      </c>
      <c r="AF98" s="7">
        <f ca="1">VLOOKUP($A98,'090419'!$A:$C,3,0)</f>
        <v>0</v>
      </c>
      <c r="AG98" s="7">
        <f ca="1">VLOOKUP($A98,'160419'!$A:$C,3,0)</f>
        <v>0</v>
      </c>
      <c r="AH98" s="7">
        <f ca="1">VLOOKUP($A98,'230419'!$A:$C,3,0)</f>
        <v>0</v>
      </c>
      <c r="AI98" s="7">
        <f ca="1">VLOOKUP($A98,'300419'!$A:$C,3,0)</f>
        <v>0</v>
      </c>
      <c r="AJ98" s="7">
        <f ca="1">VLOOKUP($A98,'260319'!$A:$C,3,0)</f>
        <v>0</v>
      </c>
      <c r="AK98" s="7">
        <f ca="1">VLOOKUP($A98,'020419'!$A:$C,3,0)</f>
        <v>0</v>
      </c>
      <c r="AL98" s="7">
        <f ca="1">VLOOKUP($A98,'090419'!$A:$C,3,0)</f>
        <v>0</v>
      </c>
      <c r="AM98" s="7">
        <f ca="1">VLOOKUP($A98,'160419'!$A:$C,3,0)</f>
        <v>0</v>
      </c>
      <c r="AN98" s="7">
        <f ca="1">VLOOKUP($A98,'230419'!$A:$C,3,0)</f>
        <v>0</v>
      </c>
      <c r="AO98" s="7">
        <f ca="1">VLOOKUP($A98,'300419'!$A:$C,3,0)</f>
        <v>0</v>
      </c>
      <c r="AP98" s="14"/>
      <c r="AQ98" s="14"/>
      <c r="AR98" s="14"/>
      <c r="AS98" s="14"/>
      <c r="AT98" s="14"/>
      <c r="AU98" s="14"/>
      <c r="AV98" s="14"/>
      <c r="AW98" s="14"/>
    </row>
    <row r="99" spans="1:49" ht="35.1" customHeight="1" x14ac:dyDescent="0.4">
      <c r="A99" s="27" t="s">
        <v>15</v>
      </c>
      <c r="B99" s="84">
        <f>VLOOKUP($A99,'150119'!$A:$B,2,0)</f>
        <v>0</v>
      </c>
      <c r="C99" s="84">
        <f ca="1">VLOOKUP($A99,'220119'!$A:$B,2,0)</f>
        <v>2.7662037037037041E-2</v>
      </c>
      <c r="D99" s="84">
        <f ca="1">VLOOKUP($A99,'290119'!$A:$B,2,0)</f>
        <v>0</v>
      </c>
      <c r="E99" s="23">
        <f ca="1">VLOOKUP($A99,'050219'!$A:$B,2,0)</f>
        <v>0</v>
      </c>
      <c r="F99" s="23">
        <f ca="1">VLOOKUP($A99,'120219'!$A:$B,2,0)</f>
        <v>0</v>
      </c>
      <c r="G99" s="23">
        <f ca="1">VLOOKUP($A99,'190219'!$A:$B,2,0)</f>
        <v>0</v>
      </c>
      <c r="H99" s="23">
        <f ca="1">VLOOKUP($A99,'260219'!$A:$B,2,0)</f>
        <v>0</v>
      </c>
      <c r="I99" s="23">
        <f ca="1">VLOOKUP($A99,'070519'!$A:$B,2,0)</f>
        <v>0</v>
      </c>
      <c r="J99" s="23">
        <f ca="1">VLOOKUP($A99,'120319'!$A:$B,2,0)</f>
        <v>0</v>
      </c>
      <c r="K99" s="23">
        <f ca="1">VLOOKUP($A99,'190319'!$A:$B,2,0)</f>
        <v>0</v>
      </c>
      <c r="L99" s="23">
        <f ca="1">VLOOKUP($A99,'260319'!$A:$B,2,0)</f>
        <v>0</v>
      </c>
      <c r="M99" s="23">
        <f ca="1">VLOOKUP($A99,'020419'!$A:$B,2,0)</f>
        <v>0</v>
      </c>
      <c r="N99" s="23">
        <f ca="1">VLOOKUP($A99,'090419'!$A:$B,2,0)</f>
        <v>0</v>
      </c>
      <c r="O99" s="23">
        <f ca="1">VLOOKUP($A99,'160419'!$A:$B,2,0)</f>
        <v>0</v>
      </c>
      <c r="P99" s="23">
        <f ca="1">VLOOKUP($A99,'230419'!$A:$B,2,0)</f>
        <v>0</v>
      </c>
      <c r="Q99" s="23">
        <f ca="1">VLOOKUP($A99,'300419'!$A:$B,2,0)</f>
        <v>0</v>
      </c>
      <c r="R99" s="23"/>
      <c r="S99" s="34"/>
      <c r="Z99" s="85">
        <f>VLOOKUP($A99,'150119'!$A:$C,3,0)</f>
        <v>0</v>
      </c>
      <c r="AA99" s="86">
        <f ca="1">VLOOKUP($A99,'220119'!$A:$C,3,0)</f>
        <v>0</v>
      </c>
      <c r="AB99" s="85">
        <f ca="1">VLOOKUP($A99,'290119'!$A:$C,3,0)</f>
        <v>0</v>
      </c>
      <c r="AC99" s="61">
        <f ca="1">VLOOKUP($A99,'190319'!$A:$C,3,0)</f>
        <v>0</v>
      </c>
      <c r="AD99" s="7">
        <f ca="1">VLOOKUP($A99,'260319'!$A:$C,3,0)</f>
        <v>0</v>
      </c>
      <c r="AE99" s="7">
        <f ca="1">VLOOKUP($A99,'020419'!$A:$C,3,0)</f>
        <v>0</v>
      </c>
      <c r="AF99" s="7">
        <f ca="1">VLOOKUP($A99,'090419'!$A:$C,3,0)</f>
        <v>0</v>
      </c>
      <c r="AG99" s="7">
        <f ca="1">VLOOKUP($A99,'160419'!$A:$C,3,0)</f>
        <v>0</v>
      </c>
      <c r="AH99" s="7">
        <f ca="1">VLOOKUP($A99,'230419'!$A:$C,3,0)</f>
        <v>0</v>
      </c>
      <c r="AI99" s="7">
        <f ca="1">VLOOKUP($A99,'300419'!$A:$C,3,0)</f>
        <v>0</v>
      </c>
      <c r="AJ99" s="7">
        <f ca="1">VLOOKUP($A99,'260319'!$A:$C,3,0)</f>
        <v>0</v>
      </c>
      <c r="AK99" s="7">
        <f ca="1">VLOOKUP($A99,'020419'!$A:$C,3,0)</f>
        <v>0</v>
      </c>
      <c r="AL99" s="7">
        <f ca="1">VLOOKUP($A99,'090419'!$A:$C,3,0)</f>
        <v>0</v>
      </c>
      <c r="AM99" s="7">
        <f ca="1">VLOOKUP($A99,'160419'!$A:$C,3,0)</f>
        <v>0</v>
      </c>
      <c r="AN99" s="7">
        <f ca="1">VLOOKUP($A99,'230419'!$A:$C,3,0)</f>
        <v>0</v>
      </c>
      <c r="AO99" s="7">
        <f ca="1">VLOOKUP($A99,'300419'!$A:$C,3,0)</f>
        <v>0</v>
      </c>
      <c r="AP99" s="15"/>
      <c r="AQ99" s="15"/>
      <c r="AR99" s="15"/>
      <c r="AS99" s="15"/>
      <c r="AT99" s="15"/>
      <c r="AU99" s="15"/>
      <c r="AV99" s="15"/>
      <c r="AW99" s="15"/>
    </row>
    <row r="100" spans="1:49" ht="35.1" customHeight="1" x14ac:dyDescent="0.4">
      <c r="A100" s="27" t="s">
        <v>159</v>
      </c>
      <c r="B100" s="84">
        <f>VLOOKUP($A100,'150119'!$A:$B,2,0)</f>
        <v>0</v>
      </c>
      <c r="C100" s="84">
        <f ca="1">VLOOKUP($A100,'220119'!$A:$B,2,0)</f>
        <v>0</v>
      </c>
      <c r="D100" s="84">
        <f ca="1">VLOOKUP($A100,'290119'!$A:$B,2,0)</f>
        <v>0</v>
      </c>
      <c r="E100" s="23">
        <f ca="1">VLOOKUP($A100,'050219'!$A:$B,2,0)</f>
        <v>0</v>
      </c>
      <c r="F100" s="23">
        <f ca="1">VLOOKUP($A100,'120219'!$A:$B,2,0)</f>
        <v>0</v>
      </c>
      <c r="G100" s="23">
        <f ca="1">VLOOKUP($A100,'190219'!$A:$B,2,0)</f>
        <v>0</v>
      </c>
      <c r="H100" s="23">
        <f ca="1">VLOOKUP($A100,'260219'!$A:$B,2,0)</f>
        <v>0</v>
      </c>
      <c r="I100" s="23">
        <f ca="1">VLOOKUP($A100,'070519'!$A:$B,2,0)</f>
        <v>0</v>
      </c>
      <c r="J100" s="23">
        <f ca="1">VLOOKUP($A100,'120319'!$A:$B,2,0)</f>
        <v>0</v>
      </c>
      <c r="K100" s="23">
        <f ca="1">VLOOKUP($A100,'190319'!$A:$B,2,0)</f>
        <v>0</v>
      </c>
      <c r="L100" s="23">
        <f ca="1">VLOOKUP($A100,'260319'!$A:$B,2,0)</f>
        <v>0</v>
      </c>
      <c r="M100" s="23">
        <f ca="1">VLOOKUP($A100,'020419'!$A:$B,2,0)</f>
        <v>0</v>
      </c>
      <c r="N100" s="23">
        <f ca="1">VLOOKUP($A100,'090419'!$A:$B,2,0)</f>
        <v>0</v>
      </c>
      <c r="O100" s="23">
        <f ca="1">VLOOKUP($A100,'160419'!$A:$B,2,0)</f>
        <v>0</v>
      </c>
      <c r="P100" s="23">
        <f ca="1">VLOOKUP($A100,'230419'!$A:$B,2,0)</f>
        <v>0</v>
      </c>
      <c r="Q100" s="23">
        <f ca="1">VLOOKUP($A100,'300419'!$A:$B,2,0)</f>
        <v>0</v>
      </c>
      <c r="R100" s="23"/>
      <c r="S100" s="35"/>
      <c r="Z100" s="85">
        <f>VLOOKUP($A100,'150119'!$A:$C,3,0)</f>
        <v>0</v>
      </c>
      <c r="AA100" s="86">
        <f ca="1">VLOOKUP($A100,'220119'!$A:$C,3,0)</f>
        <v>0</v>
      </c>
      <c r="AB100" s="85">
        <f ca="1">VLOOKUP($A100,'290119'!$A:$C,3,0)</f>
        <v>0</v>
      </c>
      <c r="AC100" s="61">
        <f ca="1">VLOOKUP($A100,'190319'!$A:$C,3,0)</f>
        <v>0</v>
      </c>
      <c r="AD100" s="7">
        <f ca="1">VLOOKUP($A100,'260319'!$A:$C,3,0)</f>
        <v>0</v>
      </c>
      <c r="AE100" s="7">
        <f ca="1">VLOOKUP($A100,'020419'!$A:$C,3,0)</f>
        <v>0</v>
      </c>
      <c r="AF100" s="7">
        <f ca="1">VLOOKUP($A100,'090419'!$A:$C,3,0)</f>
        <v>0</v>
      </c>
      <c r="AG100" s="7">
        <f ca="1">VLOOKUP($A100,'160419'!$A:$C,3,0)</f>
        <v>0</v>
      </c>
      <c r="AH100" s="7">
        <f ca="1">VLOOKUP($A100,'230419'!$A:$C,3,0)</f>
        <v>0</v>
      </c>
      <c r="AI100" s="7">
        <f ca="1">VLOOKUP($A100,'300419'!$A:$C,3,0)</f>
        <v>0</v>
      </c>
      <c r="AJ100" s="7">
        <f ca="1">VLOOKUP($A100,'260319'!$A:$C,3,0)</f>
        <v>0</v>
      </c>
      <c r="AK100" s="7">
        <f ca="1">VLOOKUP($A100,'020419'!$A:$C,3,0)</f>
        <v>0</v>
      </c>
      <c r="AL100" s="7">
        <f ca="1">VLOOKUP($A100,'090419'!$A:$C,3,0)</f>
        <v>0</v>
      </c>
      <c r="AM100" s="7">
        <f ca="1">VLOOKUP($A100,'160419'!$A:$C,3,0)</f>
        <v>0</v>
      </c>
      <c r="AN100" s="7">
        <f ca="1">VLOOKUP($A100,'230419'!$A:$C,3,0)</f>
        <v>0</v>
      </c>
      <c r="AO100" s="7">
        <f ca="1">VLOOKUP($A100,'300419'!$A:$C,3,0)</f>
        <v>0</v>
      </c>
      <c r="AP100" s="16"/>
      <c r="AQ100" s="16"/>
      <c r="AR100" s="16"/>
      <c r="AS100" s="16"/>
      <c r="AT100" s="16"/>
      <c r="AU100" s="16"/>
      <c r="AV100" s="16"/>
      <c r="AW100" s="16"/>
    </row>
    <row r="101" spans="1:49" ht="35.1" customHeight="1" x14ac:dyDescent="0.4">
      <c r="A101" s="27" t="s">
        <v>38</v>
      </c>
      <c r="B101" s="84">
        <f>VLOOKUP($A101,'150119'!$A:$B,2,0)</f>
        <v>0</v>
      </c>
      <c r="C101" s="84">
        <f ca="1">VLOOKUP($A101,'220119'!$A:$B,2,0)</f>
        <v>0</v>
      </c>
      <c r="D101" s="84">
        <f ca="1">VLOOKUP($A101,'290119'!$A:$B,2,0)</f>
        <v>0</v>
      </c>
      <c r="E101" s="23">
        <f ca="1">VLOOKUP($A101,'050219'!$A:$B,2,0)</f>
        <v>0</v>
      </c>
      <c r="F101" s="23">
        <f ca="1">VLOOKUP($A101,'120219'!$A:$B,2,0)</f>
        <v>0</v>
      </c>
      <c r="G101" s="23">
        <f ca="1">VLOOKUP($A101,'190219'!$A:$B,2,0)</f>
        <v>0</v>
      </c>
      <c r="H101" s="23">
        <f ca="1">VLOOKUP($A101,'260219'!$A:$B,2,0)</f>
        <v>0</v>
      </c>
      <c r="I101" s="23">
        <f ca="1">VLOOKUP($A101,'070519'!$A:$B,2,0)</f>
        <v>0</v>
      </c>
      <c r="J101" s="23">
        <f ca="1">VLOOKUP($A101,'120319'!$A:$B,2,0)</f>
        <v>0</v>
      </c>
      <c r="K101" s="23">
        <f ca="1">VLOOKUP($A101,'190319'!$A:$B,2,0)</f>
        <v>0</v>
      </c>
      <c r="L101" s="23">
        <f ca="1">VLOOKUP($A101,'260319'!$A:$B,2,0)</f>
        <v>0</v>
      </c>
      <c r="M101" s="23">
        <f ca="1">VLOOKUP($A101,'020419'!$A:$B,2,0)</f>
        <v>0</v>
      </c>
      <c r="N101" s="23">
        <f ca="1">VLOOKUP($A101,'090419'!$A:$B,2,0)</f>
        <v>0</v>
      </c>
      <c r="O101" s="23">
        <f ca="1">VLOOKUP($A101,'160419'!$A:$B,2,0)</f>
        <v>0</v>
      </c>
      <c r="P101" s="23">
        <f ca="1">VLOOKUP($A101,'230419'!$A:$B,2,0)</f>
        <v>0</v>
      </c>
      <c r="Q101" s="23">
        <f ca="1">VLOOKUP($A101,'300419'!$A:$B,2,0)</f>
        <v>0</v>
      </c>
      <c r="R101" s="23"/>
      <c r="S101" s="33"/>
      <c r="Z101" s="85">
        <f>VLOOKUP($A101,'150119'!$A:$C,3,0)</f>
        <v>0</v>
      </c>
      <c r="AA101" s="86">
        <f ca="1">VLOOKUP($A101,'220119'!$A:$C,3,0)</f>
        <v>0</v>
      </c>
      <c r="AB101" s="85">
        <f ca="1">VLOOKUP($A101,'290119'!$A:$C,3,0)</f>
        <v>0</v>
      </c>
      <c r="AC101" s="61">
        <f ca="1">VLOOKUP($A101,'190319'!$A:$C,3,0)</f>
        <v>0</v>
      </c>
      <c r="AD101" s="7">
        <f ca="1">VLOOKUP($A101,'260319'!$A:$C,3,0)</f>
        <v>0</v>
      </c>
      <c r="AE101" s="7">
        <f ca="1">VLOOKUP($A101,'020419'!$A:$C,3,0)</f>
        <v>0</v>
      </c>
      <c r="AF101" s="7">
        <f ca="1">VLOOKUP($A101,'090419'!$A:$C,3,0)</f>
        <v>0</v>
      </c>
      <c r="AG101" s="7">
        <f ca="1">VLOOKUP($A101,'160419'!$A:$C,3,0)</f>
        <v>0</v>
      </c>
      <c r="AH101" s="7">
        <f ca="1">VLOOKUP($A101,'230419'!$A:$C,3,0)</f>
        <v>0</v>
      </c>
      <c r="AI101" s="7">
        <f ca="1">VLOOKUP($A101,'300419'!$A:$C,3,0)</f>
        <v>0</v>
      </c>
      <c r="AJ101" s="7">
        <f ca="1">VLOOKUP($A101,'260319'!$A:$C,3,0)</f>
        <v>0</v>
      </c>
      <c r="AK101" s="7">
        <f ca="1">VLOOKUP($A101,'020419'!$A:$C,3,0)</f>
        <v>0</v>
      </c>
      <c r="AL101" s="7">
        <f ca="1">VLOOKUP($A101,'090419'!$A:$C,3,0)</f>
        <v>0</v>
      </c>
      <c r="AM101" s="7">
        <f ca="1">VLOOKUP($A101,'160419'!$A:$C,3,0)</f>
        <v>0</v>
      </c>
      <c r="AN101" s="7">
        <f ca="1">VLOOKUP($A101,'230419'!$A:$C,3,0)</f>
        <v>0</v>
      </c>
      <c r="AO101" s="7">
        <f ca="1">VLOOKUP($A101,'300419'!$A:$C,3,0)</f>
        <v>0</v>
      </c>
      <c r="AP101" s="14"/>
      <c r="AQ101" s="14"/>
      <c r="AR101" s="14"/>
      <c r="AS101" s="14"/>
      <c r="AT101" s="14"/>
      <c r="AU101" s="14"/>
      <c r="AV101" s="14"/>
      <c r="AW101" s="14"/>
    </row>
    <row r="102" spans="1:49" ht="35.1" customHeight="1" x14ac:dyDescent="0.4">
      <c r="A102" s="27" t="s">
        <v>80</v>
      </c>
      <c r="B102" s="84">
        <f>VLOOKUP($A102,'150119'!$A:$B,2,0)</f>
        <v>0</v>
      </c>
      <c r="C102" s="84">
        <f ca="1">VLOOKUP($A102,'220119'!$A:$B,2,0)</f>
        <v>0</v>
      </c>
      <c r="D102" s="84">
        <f ca="1">VLOOKUP($A102,'290119'!$A:$B,2,0)</f>
        <v>0</v>
      </c>
      <c r="E102" s="23">
        <f ca="1">VLOOKUP($A102,'050219'!$A:$B,2,0)</f>
        <v>0</v>
      </c>
      <c r="F102" s="23">
        <f ca="1">VLOOKUP($A102,'120219'!$A:$B,2,0)</f>
        <v>0</v>
      </c>
      <c r="G102" s="23">
        <f ca="1">VLOOKUP($A102,'190219'!$A:$B,2,0)</f>
        <v>0</v>
      </c>
      <c r="H102" s="23">
        <f ca="1">VLOOKUP($A102,'260219'!$A:$B,2,0)</f>
        <v>0</v>
      </c>
      <c r="I102" s="23">
        <f ca="1">VLOOKUP($A102,'070519'!$A:$B,2,0)</f>
        <v>0</v>
      </c>
      <c r="J102" s="23">
        <f ca="1">VLOOKUP($A102,'120319'!$A:$B,2,0)</f>
        <v>0</v>
      </c>
      <c r="K102" s="23">
        <f ca="1">VLOOKUP($A102,'190319'!$A:$B,2,0)</f>
        <v>0</v>
      </c>
      <c r="L102" s="23">
        <f ca="1">VLOOKUP($A102,'260319'!$A:$B,2,0)</f>
        <v>0</v>
      </c>
      <c r="M102" s="23">
        <f ca="1">VLOOKUP($A102,'020419'!$A:$B,2,0)</f>
        <v>0</v>
      </c>
      <c r="N102" s="23">
        <f ca="1">VLOOKUP($A102,'090419'!$A:$B,2,0)</f>
        <v>0</v>
      </c>
      <c r="O102" s="23">
        <f ca="1">VLOOKUP($A102,'160419'!$A:$B,2,0)</f>
        <v>0</v>
      </c>
      <c r="P102" s="23">
        <f ca="1">VLOOKUP($A102,'230419'!$A:$B,2,0)</f>
        <v>0</v>
      </c>
      <c r="Q102" s="23">
        <f ca="1">VLOOKUP($A102,'300419'!$A:$B,2,0)</f>
        <v>0</v>
      </c>
      <c r="R102" s="23"/>
      <c r="S102" s="36"/>
      <c r="Z102" s="85">
        <f>VLOOKUP($A102,'150119'!$A:$C,3,0)</f>
        <v>0</v>
      </c>
      <c r="AA102" s="86">
        <f ca="1">VLOOKUP($A102,'220119'!$A:$C,3,0)</f>
        <v>0</v>
      </c>
      <c r="AB102" s="85">
        <f ca="1">VLOOKUP($A102,'290119'!$A:$C,3,0)</f>
        <v>0</v>
      </c>
      <c r="AC102" s="61">
        <f ca="1">VLOOKUP($A102,'190319'!$A:$C,3,0)</f>
        <v>0</v>
      </c>
      <c r="AD102" s="7">
        <f ca="1">VLOOKUP($A102,'260319'!$A:$C,3,0)</f>
        <v>0</v>
      </c>
      <c r="AE102" s="7">
        <f ca="1">VLOOKUP($A102,'020419'!$A:$C,3,0)</f>
        <v>0</v>
      </c>
      <c r="AF102" s="7">
        <f ca="1">VLOOKUP($A102,'090419'!$A:$C,3,0)</f>
        <v>0</v>
      </c>
      <c r="AG102" s="7">
        <f ca="1">VLOOKUP($A102,'160419'!$A:$C,3,0)</f>
        <v>0</v>
      </c>
      <c r="AH102" s="7">
        <f ca="1">VLOOKUP($A102,'230419'!$A:$C,3,0)</f>
        <v>0</v>
      </c>
      <c r="AI102" s="7">
        <f ca="1">VLOOKUP($A102,'300419'!$A:$C,3,0)</f>
        <v>0</v>
      </c>
      <c r="AJ102" s="7">
        <f ca="1">VLOOKUP($A102,'260319'!$A:$C,3,0)</f>
        <v>0</v>
      </c>
      <c r="AK102" s="7">
        <f ca="1">VLOOKUP($A102,'020419'!$A:$C,3,0)</f>
        <v>0</v>
      </c>
      <c r="AL102" s="7">
        <f ca="1">VLOOKUP($A102,'090419'!$A:$C,3,0)</f>
        <v>0</v>
      </c>
      <c r="AM102" s="7">
        <f ca="1">VLOOKUP($A102,'160419'!$A:$C,3,0)</f>
        <v>0</v>
      </c>
      <c r="AN102" s="7">
        <f ca="1">VLOOKUP($A102,'230419'!$A:$C,3,0)</f>
        <v>0</v>
      </c>
      <c r="AO102" s="7">
        <f ca="1">VLOOKUP($A102,'300419'!$A:$C,3,0)</f>
        <v>0</v>
      </c>
      <c r="AP102" s="17"/>
      <c r="AQ102" s="17"/>
      <c r="AR102" s="17"/>
      <c r="AS102" s="17"/>
      <c r="AT102" s="17"/>
      <c r="AU102" s="17"/>
      <c r="AV102" s="17"/>
      <c r="AW102" s="17"/>
    </row>
    <row r="103" spans="1:49" ht="35.1" customHeight="1" x14ac:dyDescent="0.4">
      <c r="A103" s="27" t="s">
        <v>81</v>
      </c>
      <c r="B103" s="84">
        <f>VLOOKUP($A103,'150119'!$A:$B,2,0)</f>
        <v>0</v>
      </c>
      <c r="C103" s="84">
        <f ca="1">VLOOKUP($A103,'220119'!$A:$B,2,0)</f>
        <v>0</v>
      </c>
      <c r="D103" s="84">
        <f ca="1">VLOOKUP($A103,'290119'!$A:$B,2,0)</f>
        <v>0</v>
      </c>
      <c r="E103" s="23">
        <f ca="1">VLOOKUP($A103,'050219'!$A:$B,2,0)</f>
        <v>0</v>
      </c>
      <c r="F103" s="23">
        <f ca="1">VLOOKUP($A103,'120219'!$A:$B,2,0)</f>
        <v>0</v>
      </c>
      <c r="G103" s="23">
        <f ca="1">VLOOKUP($A103,'190219'!$A:$B,2,0)</f>
        <v>0</v>
      </c>
      <c r="H103" s="23">
        <f ca="1">VLOOKUP($A103,'260219'!$A:$B,2,0)</f>
        <v>0</v>
      </c>
      <c r="I103" s="23">
        <f ca="1">VLOOKUP($A103,'070519'!$A:$B,2,0)</f>
        <v>0</v>
      </c>
      <c r="J103" s="23">
        <f ca="1">VLOOKUP($A103,'120319'!$A:$B,2,0)</f>
        <v>0</v>
      </c>
      <c r="K103" s="23">
        <f ca="1">VLOOKUP($A103,'190319'!$A:$B,2,0)</f>
        <v>0</v>
      </c>
      <c r="L103" s="23">
        <f ca="1">VLOOKUP($A103,'260319'!$A:$B,2,0)</f>
        <v>0</v>
      </c>
      <c r="M103" s="23">
        <f ca="1">VLOOKUP($A103,'020419'!$A:$B,2,0)</f>
        <v>0</v>
      </c>
      <c r="N103" s="23">
        <f ca="1">VLOOKUP($A103,'090419'!$A:$B,2,0)</f>
        <v>0</v>
      </c>
      <c r="O103" s="23">
        <f ca="1">VLOOKUP($A103,'160419'!$A:$B,2,0)</f>
        <v>0</v>
      </c>
      <c r="P103" s="23">
        <f ca="1">VLOOKUP($A103,'230419'!$A:$B,2,0)</f>
        <v>0</v>
      </c>
      <c r="Q103" s="23">
        <f ca="1">VLOOKUP($A103,'300419'!$A:$B,2,0)</f>
        <v>0</v>
      </c>
      <c r="R103" s="23"/>
      <c r="S103" s="33"/>
      <c r="Z103" s="85">
        <f>VLOOKUP($A103,'150119'!$A:$C,3,0)</f>
        <v>0</v>
      </c>
      <c r="AA103" s="86">
        <f ca="1">VLOOKUP($A103,'220119'!$A:$C,3,0)</f>
        <v>0</v>
      </c>
      <c r="AB103" s="85">
        <f ca="1">VLOOKUP($A103,'290119'!$A:$C,3,0)</f>
        <v>0</v>
      </c>
      <c r="AC103" s="61">
        <f ca="1">VLOOKUP($A103,'190319'!$A:$C,3,0)</f>
        <v>0</v>
      </c>
      <c r="AD103" s="7">
        <f ca="1">VLOOKUP($A103,'260319'!$A:$C,3,0)</f>
        <v>0</v>
      </c>
      <c r="AE103" s="7">
        <f ca="1">VLOOKUP($A103,'020419'!$A:$C,3,0)</f>
        <v>0</v>
      </c>
      <c r="AF103" s="7">
        <f ca="1">VLOOKUP($A103,'090419'!$A:$C,3,0)</f>
        <v>0</v>
      </c>
      <c r="AG103" s="7">
        <f ca="1">VLOOKUP($A103,'160419'!$A:$C,3,0)</f>
        <v>0</v>
      </c>
      <c r="AH103" s="7">
        <f ca="1">VLOOKUP($A103,'230419'!$A:$C,3,0)</f>
        <v>0</v>
      </c>
      <c r="AI103" s="7">
        <f ca="1">VLOOKUP($A103,'300419'!$A:$C,3,0)</f>
        <v>0</v>
      </c>
      <c r="AJ103" s="7">
        <f ca="1">VLOOKUP($A103,'260319'!$A:$C,3,0)</f>
        <v>0</v>
      </c>
      <c r="AK103" s="7">
        <f ca="1">VLOOKUP($A103,'020419'!$A:$C,3,0)</f>
        <v>0</v>
      </c>
      <c r="AL103" s="7">
        <f ca="1">VLOOKUP($A103,'090419'!$A:$C,3,0)</f>
        <v>0</v>
      </c>
      <c r="AM103" s="7">
        <f ca="1">VLOOKUP($A103,'160419'!$A:$C,3,0)</f>
        <v>0</v>
      </c>
      <c r="AN103" s="7">
        <f ca="1">VLOOKUP($A103,'230419'!$A:$C,3,0)</f>
        <v>0</v>
      </c>
      <c r="AO103" s="7">
        <f ca="1">VLOOKUP($A103,'300419'!$A:$C,3,0)</f>
        <v>0</v>
      </c>
      <c r="AP103" s="14"/>
      <c r="AQ103" s="14"/>
      <c r="AR103" s="14"/>
      <c r="AS103" s="14"/>
      <c r="AT103" s="14"/>
      <c r="AU103" s="14"/>
      <c r="AV103" s="14"/>
      <c r="AW103" s="14"/>
    </row>
    <row r="104" spans="1:49" ht="35.1" customHeight="1" x14ac:dyDescent="0.4">
      <c r="A104" s="27" t="s">
        <v>16</v>
      </c>
      <c r="B104" s="84">
        <f>VLOOKUP($A104,'150119'!$A:$B,2,0)</f>
        <v>0</v>
      </c>
      <c r="C104" s="84">
        <f ca="1">VLOOKUP($A104,'220119'!$A:$B,2,0)</f>
        <v>0</v>
      </c>
      <c r="D104" s="84">
        <f ca="1">VLOOKUP($A104,'290119'!$A:$B,2,0)</f>
        <v>0</v>
      </c>
      <c r="E104" s="23">
        <f ca="1">VLOOKUP($A104,'050219'!$A:$B,2,0)</f>
        <v>0</v>
      </c>
      <c r="F104" s="23">
        <f ca="1">VLOOKUP($A104,'120219'!$A:$B,2,0)</f>
        <v>0</v>
      </c>
      <c r="G104" s="23">
        <f ca="1">VLOOKUP($A104,'190219'!$A:$B,2,0)</f>
        <v>0</v>
      </c>
      <c r="H104" s="23">
        <f ca="1">VLOOKUP($A104,'260219'!$A:$B,2,0)</f>
        <v>0</v>
      </c>
      <c r="I104" s="23">
        <f ca="1">VLOOKUP($A104,'070519'!$A:$B,2,0)</f>
        <v>0</v>
      </c>
      <c r="J104" s="23">
        <f ca="1">VLOOKUP($A104,'120319'!$A:$B,2,0)</f>
        <v>0</v>
      </c>
      <c r="K104" s="23">
        <f ca="1">VLOOKUP($A104,'190319'!$A:$B,2,0)</f>
        <v>0</v>
      </c>
      <c r="L104" s="23">
        <f ca="1">VLOOKUP($A104,'260319'!$A:$B,2,0)</f>
        <v>0</v>
      </c>
      <c r="M104" s="23">
        <f ca="1">VLOOKUP($A104,'020419'!$A:$B,2,0)</f>
        <v>0</v>
      </c>
      <c r="N104" s="23">
        <f ca="1">VLOOKUP($A104,'090419'!$A:$B,2,0)</f>
        <v>0</v>
      </c>
      <c r="O104" s="23">
        <f ca="1">VLOOKUP($A104,'160419'!$A:$B,2,0)</f>
        <v>0</v>
      </c>
      <c r="P104" s="23">
        <f ca="1">VLOOKUP($A104,'230419'!$A:$B,2,0)</f>
        <v>0</v>
      </c>
      <c r="Q104" s="23">
        <f ca="1">VLOOKUP($A104,'300419'!$A:$B,2,0)</f>
        <v>0</v>
      </c>
      <c r="R104" s="23"/>
      <c r="S104" s="34"/>
      <c r="Z104" s="85">
        <f>VLOOKUP($A104,'150119'!$A:$C,3,0)</f>
        <v>0</v>
      </c>
      <c r="AA104" s="86">
        <f ca="1">VLOOKUP($A104,'220119'!$A:$C,3,0)</f>
        <v>0</v>
      </c>
      <c r="AB104" s="85">
        <f ca="1">VLOOKUP($A104,'290119'!$A:$C,3,0)</f>
        <v>0</v>
      </c>
      <c r="AC104" s="61">
        <f ca="1">VLOOKUP($A104,'190319'!$A:$C,3,0)</f>
        <v>0</v>
      </c>
      <c r="AD104" s="7">
        <f ca="1">VLOOKUP($A104,'260319'!$A:$C,3,0)</f>
        <v>0</v>
      </c>
      <c r="AE104" s="7">
        <f ca="1">VLOOKUP($A104,'020419'!$A:$C,3,0)</f>
        <v>0</v>
      </c>
      <c r="AF104" s="7">
        <f ca="1">VLOOKUP($A104,'090419'!$A:$C,3,0)</f>
        <v>0</v>
      </c>
      <c r="AG104" s="7">
        <f ca="1">VLOOKUP($A104,'160419'!$A:$C,3,0)</f>
        <v>0</v>
      </c>
      <c r="AH104" s="7">
        <f ca="1">VLOOKUP($A104,'230419'!$A:$C,3,0)</f>
        <v>0</v>
      </c>
      <c r="AI104" s="7">
        <f ca="1">VLOOKUP($A104,'300419'!$A:$C,3,0)</f>
        <v>0</v>
      </c>
      <c r="AJ104" s="7">
        <f ca="1">VLOOKUP($A104,'260319'!$A:$C,3,0)</f>
        <v>0</v>
      </c>
      <c r="AK104" s="7">
        <f ca="1">VLOOKUP($A104,'020419'!$A:$C,3,0)</f>
        <v>0</v>
      </c>
      <c r="AL104" s="7">
        <f ca="1">VLOOKUP($A104,'090419'!$A:$C,3,0)</f>
        <v>0</v>
      </c>
      <c r="AM104" s="7">
        <f ca="1">VLOOKUP($A104,'160419'!$A:$C,3,0)</f>
        <v>0</v>
      </c>
      <c r="AN104" s="7">
        <f ca="1">VLOOKUP($A104,'230419'!$A:$C,3,0)</f>
        <v>0</v>
      </c>
      <c r="AO104" s="7">
        <f ca="1">VLOOKUP($A104,'300419'!$A:$C,3,0)</f>
        <v>0</v>
      </c>
      <c r="AP104" s="15"/>
      <c r="AQ104" s="15"/>
      <c r="AR104" s="15"/>
      <c r="AS104" s="15"/>
      <c r="AT104" s="15"/>
      <c r="AU104" s="15"/>
      <c r="AV104" s="15"/>
      <c r="AW104" s="15"/>
    </row>
    <row r="105" spans="1:49" ht="35.1" customHeight="1" x14ac:dyDescent="0.4">
      <c r="A105" s="27" t="s">
        <v>177</v>
      </c>
      <c r="B105" s="84">
        <f>VLOOKUP($A105,'150119'!$A:$B,2,0)</f>
        <v>0</v>
      </c>
      <c r="C105" s="84">
        <f ca="1">VLOOKUP($A105,'220119'!$A:$B,2,0)</f>
        <v>0</v>
      </c>
      <c r="D105" s="84">
        <f ca="1">VLOOKUP($A105,'290119'!$A:$B,2,0)</f>
        <v>0</v>
      </c>
      <c r="E105" s="23">
        <f ca="1">VLOOKUP($A105,'050219'!$A:$B,2,0)</f>
        <v>0</v>
      </c>
      <c r="F105" s="23">
        <f ca="1">VLOOKUP($A105,'120219'!$A:$B,2,0)</f>
        <v>0</v>
      </c>
      <c r="G105" s="23">
        <f ca="1">VLOOKUP($A105,'190219'!$A:$B,2,0)</f>
        <v>0</v>
      </c>
      <c r="H105" s="23">
        <f ca="1">VLOOKUP($A105,'260219'!$A:$B,2,0)</f>
        <v>0</v>
      </c>
      <c r="I105" s="23">
        <f ca="1">VLOOKUP($A105,'070519'!$A:$B,2,0)</f>
        <v>0</v>
      </c>
      <c r="J105" s="23">
        <f ca="1">VLOOKUP($A105,'120319'!$A:$B,2,0)</f>
        <v>0</v>
      </c>
      <c r="K105" s="23">
        <f ca="1">VLOOKUP($A105,'190319'!$A:$B,2,0)</f>
        <v>0</v>
      </c>
      <c r="L105" s="23">
        <f ca="1">VLOOKUP($A105,'260319'!$A:$B,2,0)</f>
        <v>0</v>
      </c>
      <c r="M105" s="23">
        <f ca="1">VLOOKUP($A105,'020419'!$A:$B,2,0)</f>
        <v>0</v>
      </c>
      <c r="N105" s="23">
        <f ca="1">VLOOKUP($A105,'090419'!$A:$B,2,0)</f>
        <v>0</v>
      </c>
      <c r="O105" s="23">
        <f ca="1">VLOOKUP($A105,'160419'!$A:$B,2,0)</f>
        <v>0</v>
      </c>
      <c r="P105" s="23">
        <f ca="1">VLOOKUP($A105,'230419'!$A:$B,2,0)</f>
        <v>0</v>
      </c>
      <c r="Q105" s="23">
        <f ca="1">VLOOKUP($A105,'300419'!$A:$B,2,0)</f>
        <v>0</v>
      </c>
      <c r="R105" s="23"/>
      <c r="S105" s="33"/>
      <c r="Z105" s="85">
        <f>VLOOKUP($A105,'150119'!$A:$C,3,0)</f>
        <v>0</v>
      </c>
      <c r="AA105" s="86">
        <f ca="1">VLOOKUP($A105,'220119'!$A:$C,3,0)</f>
        <v>0</v>
      </c>
      <c r="AB105" s="85">
        <f ca="1">VLOOKUP($A105,'290119'!$A:$C,3,0)</f>
        <v>0</v>
      </c>
      <c r="AC105" s="61">
        <f ca="1">VLOOKUP($A105,'190319'!$A:$C,3,0)</f>
        <v>0</v>
      </c>
      <c r="AD105" s="7">
        <f ca="1">VLOOKUP($A105,'260319'!$A:$C,3,0)</f>
        <v>0</v>
      </c>
      <c r="AE105" s="7">
        <f ca="1">VLOOKUP($A105,'020419'!$A:$C,3,0)</f>
        <v>0</v>
      </c>
      <c r="AF105" s="7">
        <f ca="1">VLOOKUP($A105,'090419'!$A:$C,3,0)</f>
        <v>0</v>
      </c>
      <c r="AG105" s="7">
        <f ca="1">VLOOKUP($A105,'160419'!$A:$C,3,0)</f>
        <v>0</v>
      </c>
      <c r="AH105" s="7">
        <f ca="1">VLOOKUP($A105,'230419'!$A:$C,3,0)</f>
        <v>0</v>
      </c>
      <c r="AI105" s="7">
        <f ca="1">VLOOKUP($A105,'300419'!$A:$C,3,0)</f>
        <v>0</v>
      </c>
      <c r="AJ105" s="7">
        <f ca="1">VLOOKUP($A105,'260319'!$A:$C,3,0)</f>
        <v>0</v>
      </c>
      <c r="AK105" s="7">
        <f ca="1">VLOOKUP($A105,'020419'!$A:$C,3,0)</f>
        <v>0</v>
      </c>
      <c r="AL105" s="7">
        <f ca="1">VLOOKUP($A105,'090419'!$A:$C,3,0)</f>
        <v>0</v>
      </c>
      <c r="AM105" s="7">
        <f ca="1">VLOOKUP($A105,'160419'!$A:$C,3,0)</f>
        <v>0</v>
      </c>
      <c r="AN105" s="7">
        <f ca="1">VLOOKUP($A105,'230419'!$A:$C,3,0)</f>
        <v>0</v>
      </c>
      <c r="AO105" s="7">
        <f ca="1">VLOOKUP($A105,'300419'!$A:$C,3,0)</f>
        <v>0</v>
      </c>
      <c r="AP105" s="14"/>
      <c r="AQ105" s="14"/>
      <c r="AR105" s="14"/>
      <c r="AS105" s="14"/>
      <c r="AT105" s="14"/>
      <c r="AU105" s="14"/>
      <c r="AV105" s="14"/>
      <c r="AW105" s="14"/>
    </row>
    <row r="106" spans="1:49" ht="35.1" customHeight="1" x14ac:dyDescent="0.4">
      <c r="A106" s="27" t="s">
        <v>34</v>
      </c>
      <c r="B106" s="84">
        <f>VLOOKUP($A106,'150119'!$A:$B,2,0)</f>
        <v>0</v>
      </c>
      <c r="C106" s="84">
        <f ca="1">VLOOKUP($A106,'220119'!$A:$B,2,0)</f>
        <v>0</v>
      </c>
      <c r="D106" s="84">
        <f ca="1">VLOOKUP($A106,'290119'!$A:$B,2,0)</f>
        <v>0</v>
      </c>
      <c r="E106" s="23">
        <f ca="1">VLOOKUP($A106,'050219'!$A:$B,2,0)</f>
        <v>0</v>
      </c>
      <c r="F106" s="23">
        <f ca="1">VLOOKUP($A106,'120219'!$A:$B,2,0)</f>
        <v>0</v>
      </c>
      <c r="G106" s="23">
        <f ca="1">VLOOKUP($A106,'190219'!$A:$B,2,0)</f>
        <v>0</v>
      </c>
      <c r="H106" s="23">
        <f ca="1">VLOOKUP($A106,'260219'!$A:$B,2,0)</f>
        <v>0</v>
      </c>
      <c r="I106" s="23">
        <f ca="1">VLOOKUP($A106,'070519'!$A:$B,2,0)</f>
        <v>0</v>
      </c>
      <c r="J106" s="23">
        <f ca="1">VLOOKUP($A106,'120319'!$A:$B,2,0)</f>
        <v>0</v>
      </c>
      <c r="K106" s="23">
        <f ca="1">VLOOKUP($A106,'190319'!$A:$B,2,0)</f>
        <v>0</v>
      </c>
      <c r="L106" s="23">
        <f ca="1">VLOOKUP($A106,'260319'!$A:$B,2,0)</f>
        <v>0</v>
      </c>
      <c r="M106" s="23">
        <f ca="1">VLOOKUP($A106,'020419'!$A:$B,2,0)</f>
        <v>0</v>
      </c>
      <c r="N106" s="23">
        <f ca="1">VLOOKUP($A106,'090419'!$A:$B,2,0)</f>
        <v>0</v>
      </c>
      <c r="O106" s="23">
        <f ca="1">VLOOKUP($A106,'160419'!$A:$B,2,0)</f>
        <v>0</v>
      </c>
      <c r="P106" s="23">
        <f ca="1">VLOOKUP($A106,'230419'!$A:$B,2,0)</f>
        <v>0</v>
      </c>
      <c r="Q106" s="23">
        <f ca="1">VLOOKUP($A106,'300419'!$A:$B,2,0)</f>
        <v>0</v>
      </c>
      <c r="R106" s="23"/>
      <c r="S106" s="35"/>
      <c r="Z106" s="85">
        <f>VLOOKUP($A106,'150119'!$A:$C,3,0)</f>
        <v>0</v>
      </c>
      <c r="AA106" s="86">
        <f ca="1">VLOOKUP($A106,'220119'!$A:$C,3,0)</f>
        <v>0</v>
      </c>
      <c r="AB106" s="85">
        <f ca="1">VLOOKUP($A106,'290119'!$A:$C,3,0)</f>
        <v>0</v>
      </c>
      <c r="AC106" s="61">
        <f ca="1">VLOOKUP($A106,'190319'!$A:$C,3,0)</f>
        <v>0</v>
      </c>
      <c r="AD106" s="7">
        <f ca="1">VLOOKUP($A106,'260319'!$A:$C,3,0)</f>
        <v>0</v>
      </c>
      <c r="AE106" s="7">
        <f ca="1">VLOOKUP($A106,'020419'!$A:$C,3,0)</f>
        <v>0</v>
      </c>
      <c r="AF106" s="7">
        <f ca="1">VLOOKUP($A106,'090419'!$A:$C,3,0)</f>
        <v>0</v>
      </c>
      <c r="AG106" s="7">
        <f ca="1">VLOOKUP($A106,'160419'!$A:$C,3,0)</f>
        <v>0</v>
      </c>
      <c r="AH106" s="7">
        <f ca="1">VLOOKUP($A106,'230419'!$A:$C,3,0)</f>
        <v>0</v>
      </c>
      <c r="AI106" s="7">
        <f ca="1">VLOOKUP($A106,'300419'!$A:$C,3,0)</f>
        <v>0</v>
      </c>
      <c r="AJ106" s="7">
        <f ca="1">VLOOKUP($A106,'260319'!$A:$C,3,0)</f>
        <v>0</v>
      </c>
      <c r="AK106" s="7">
        <f ca="1">VLOOKUP($A106,'020419'!$A:$C,3,0)</f>
        <v>0</v>
      </c>
      <c r="AL106" s="7">
        <f ca="1">VLOOKUP($A106,'090419'!$A:$C,3,0)</f>
        <v>0</v>
      </c>
      <c r="AM106" s="7">
        <f ca="1">VLOOKUP($A106,'160419'!$A:$C,3,0)</f>
        <v>0</v>
      </c>
      <c r="AN106" s="7">
        <f ca="1">VLOOKUP($A106,'230419'!$A:$C,3,0)</f>
        <v>0</v>
      </c>
      <c r="AO106" s="7">
        <f ca="1">VLOOKUP($A106,'300419'!$A:$C,3,0)</f>
        <v>0</v>
      </c>
      <c r="AP106" s="16"/>
      <c r="AQ106" s="16"/>
      <c r="AR106" s="16"/>
      <c r="AS106" s="16"/>
      <c r="AT106" s="16"/>
      <c r="AU106" s="16"/>
      <c r="AV106" s="16"/>
      <c r="AW106" s="16"/>
    </row>
    <row r="107" spans="1:49" ht="35.1" customHeight="1" x14ac:dyDescent="0.4">
      <c r="A107" s="27" t="s">
        <v>82</v>
      </c>
      <c r="B107" s="84">
        <f>VLOOKUP($A107,'150119'!$A:$B,2,0)</f>
        <v>0</v>
      </c>
      <c r="C107" s="84">
        <f ca="1">VLOOKUP($A107,'220119'!$A:$B,2,0)</f>
        <v>0</v>
      </c>
      <c r="D107" s="84">
        <f ca="1">VLOOKUP($A107,'290119'!$A:$B,2,0)</f>
        <v>0</v>
      </c>
      <c r="E107" s="23">
        <f ca="1">VLOOKUP($A107,'050219'!$A:$B,2,0)</f>
        <v>0</v>
      </c>
      <c r="F107" s="23">
        <f ca="1">VLOOKUP($A107,'120219'!$A:$B,2,0)</f>
        <v>0</v>
      </c>
      <c r="G107" s="23">
        <f ca="1">VLOOKUP($A107,'190219'!$A:$B,2,0)</f>
        <v>0</v>
      </c>
      <c r="H107" s="23">
        <f ca="1">VLOOKUP($A107,'260219'!$A:$B,2,0)</f>
        <v>0</v>
      </c>
      <c r="I107" s="23">
        <f ca="1">VLOOKUP($A107,'070519'!$A:$B,2,0)</f>
        <v>0</v>
      </c>
      <c r="J107" s="23">
        <f ca="1">VLOOKUP($A107,'120319'!$A:$B,2,0)</f>
        <v>0</v>
      </c>
      <c r="K107" s="23">
        <f ca="1">VLOOKUP($A107,'190319'!$A:$B,2,0)</f>
        <v>0</v>
      </c>
      <c r="L107" s="23">
        <f ca="1">VLOOKUP($A107,'260319'!$A:$B,2,0)</f>
        <v>0</v>
      </c>
      <c r="M107" s="23">
        <f ca="1">VLOOKUP($A107,'020419'!$A:$B,2,0)</f>
        <v>0</v>
      </c>
      <c r="N107" s="23">
        <f ca="1">VLOOKUP($A107,'090419'!$A:$B,2,0)</f>
        <v>0</v>
      </c>
      <c r="O107" s="23">
        <f ca="1">VLOOKUP($A107,'160419'!$A:$B,2,0)</f>
        <v>0</v>
      </c>
      <c r="P107" s="23">
        <f ca="1">VLOOKUP($A107,'230419'!$A:$B,2,0)</f>
        <v>0</v>
      </c>
      <c r="Q107" s="23">
        <f ca="1">VLOOKUP($A107,'300419'!$A:$B,2,0)</f>
        <v>0</v>
      </c>
      <c r="R107" s="23"/>
      <c r="S107" s="34"/>
      <c r="Z107" s="85">
        <f>VLOOKUP($A107,'150119'!$A:$C,3,0)</f>
        <v>0</v>
      </c>
      <c r="AA107" s="86">
        <f ca="1">VLOOKUP($A107,'220119'!$A:$C,3,0)</f>
        <v>0</v>
      </c>
      <c r="AB107" s="85">
        <f ca="1">VLOOKUP($A107,'290119'!$A:$C,3,0)</f>
        <v>0</v>
      </c>
      <c r="AC107" s="61">
        <f ca="1">VLOOKUP($A107,'190319'!$A:$C,3,0)</f>
        <v>0</v>
      </c>
      <c r="AD107" s="7">
        <f ca="1">VLOOKUP($A107,'260319'!$A:$C,3,0)</f>
        <v>0</v>
      </c>
      <c r="AE107" s="7">
        <f ca="1">VLOOKUP($A107,'020419'!$A:$C,3,0)</f>
        <v>0</v>
      </c>
      <c r="AF107" s="7">
        <f ca="1">VLOOKUP($A107,'090419'!$A:$C,3,0)</f>
        <v>0</v>
      </c>
      <c r="AG107" s="7">
        <f ca="1">VLOOKUP($A107,'160419'!$A:$C,3,0)</f>
        <v>0</v>
      </c>
      <c r="AH107" s="7">
        <f ca="1">VLOOKUP($A107,'230419'!$A:$C,3,0)</f>
        <v>0</v>
      </c>
      <c r="AI107" s="7">
        <f ca="1">VLOOKUP($A107,'300419'!$A:$C,3,0)</f>
        <v>0</v>
      </c>
      <c r="AJ107" s="7">
        <f ca="1">VLOOKUP($A107,'260319'!$A:$C,3,0)</f>
        <v>0</v>
      </c>
      <c r="AK107" s="7">
        <f ca="1">VLOOKUP($A107,'020419'!$A:$C,3,0)</f>
        <v>0</v>
      </c>
      <c r="AL107" s="7">
        <f ca="1">VLOOKUP($A107,'090419'!$A:$C,3,0)</f>
        <v>0</v>
      </c>
      <c r="AM107" s="7">
        <f ca="1">VLOOKUP($A107,'160419'!$A:$C,3,0)</f>
        <v>0</v>
      </c>
      <c r="AN107" s="7">
        <f ca="1">VLOOKUP($A107,'230419'!$A:$C,3,0)</f>
        <v>0</v>
      </c>
      <c r="AO107" s="7">
        <f ca="1">VLOOKUP($A107,'300419'!$A:$C,3,0)</f>
        <v>0</v>
      </c>
      <c r="AP107" s="15"/>
      <c r="AQ107" s="15"/>
      <c r="AR107" s="15"/>
      <c r="AS107" s="15"/>
      <c r="AT107" s="15"/>
      <c r="AU107" s="15"/>
      <c r="AV107" s="15"/>
      <c r="AW107" s="15"/>
    </row>
    <row r="108" spans="1:49" ht="35.1" customHeight="1" x14ac:dyDescent="0.4">
      <c r="A108" s="27" t="s">
        <v>180</v>
      </c>
      <c r="B108" s="84">
        <f>VLOOKUP($A108,'150119'!$A:$B,2,0)</f>
        <v>0</v>
      </c>
      <c r="C108" s="84">
        <f ca="1">VLOOKUP($A108,'220119'!$A:$B,2,0)</f>
        <v>0</v>
      </c>
      <c r="D108" s="84">
        <f ca="1">VLOOKUP($A108,'290119'!$A:$B,2,0)</f>
        <v>0</v>
      </c>
      <c r="E108" s="23">
        <f ca="1">VLOOKUP($A108,'050219'!$A:$B,2,0)</f>
        <v>0</v>
      </c>
      <c r="F108" s="23">
        <f ca="1">VLOOKUP($A108,'120219'!$A:$B,2,0)</f>
        <v>0</v>
      </c>
      <c r="G108" s="23">
        <f ca="1">VLOOKUP($A108,'190219'!$A:$B,2,0)</f>
        <v>0</v>
      </c>
      <c r="H108" s="23">
        <f ca="1">VLOOKUP($A108,'260219'!$A:$B,2,0)</f>
        <v>0</v>
      </c>
      <c r="I108" s="23">
        <f ca="1">VLOOKUP($A108,'070519'!$A:$B,2,0)</f>
        <v>0</v>
      </c>
      <c r="J108" s="23">
        <f ca="1">VLOOKUP($A108,'120319'!$A:$B,2,0)</f>
        <v>0</v>
      </c>
      <c r="K108" s="23">
        <f ca="1">VLOOKUP($A108,'190319'!$A:$B,2,0)</f>
        <v>0</v>
      </c>
      <c r="L108" s="23">
        <f ca="1">VLOOKUP($A108,'260319'!$A:$B,2,0)</f>
        <v>0</v>
      </c>
      <c r="M108" s="23">
        <f ca="1">VLOOKUP($A108,'020419'!$A:$B,2,0)</f>
        <v>0</v>
      </c>
      <c r="N108" s="23">
        <f ca="1">VLOOKUP($A108,'090419'!$A:$B,2,0)</f>
        <v>0</v>
      </c>
      <c r="O108" s="23">
        <f ca="1">VLOOKUP($A108,'160419'!$A:$B,2,0)</f>
        <v>0</v>
      </c>
      <c r="P108" s="23">
        <f ca="1">VLOOKUP($A108,'230419'!$A:$B,2,0)</f>
        <v>0</v>
      </c>
      <c r="Q108" s="23">
        <f ca="1">VLOOKUP($A108,'300419'!$A:$B,2,0)</f>
        <v>0</v>
      </c>
      <c r="R108" s="23"/>
      <c r="S108" s="35"/>
      <c r="Z108" s="85">
        <f>VLOOKUP($A108,'150119'!$A:$C,3,0)</f>
        <v>0</v>
      </c>
      <c r="AA108" s="86">
        <f ca="1">VLOOKUP($A108,'220119'!$A:$C,3,0)</f>
        <v>0</v>
      </c>
      <c r="AB108" s="85">
        <f ca="1">VLOOKUP($A108,'290119'!$A:$C,3,0)</f>
        <v>0</v>
      </c>
      <c r="AC108" s="61">
        <f ca="1">VLOOKUP($A108,'190319'!$A:$C,3,0)</f>
        <v>0</v>
      </c>
      <c r="AD108" s="7">
        <f ca="1">VLOOKUP($A108,'260319'!$A:$C,3,0)</f>
        <v>0</v>
      </c>
      <c r="AE108" s="7">
        <f ca="1">VLOOKUP($A108,'020419'!$A:$C,3,0)</f>
        <v>0</v>
      </c>
      <c r="AF108" s="7">
        <f ca="1">VLOOKUP($A108,'090419'!$A:$C,3,0)</f>
        <v>0</v>
      </c>
      <c r="AG108" s="7">
        <f ca="1">VLOOKUP($A108,'160419'!$A:$C,3,0)</f>
        <v>0</v>
      </c>
      <c r="AH108" s="7">
        <f ca="1">VLOOKUP($A108,'230419'!$A:$C,3,0)</f>
        <v>0</v>
      </c>
      <c r="AI108" s="7">
        <f ca="1">VLOOKUP($A108,'300419'!$A:$C,3,0)</f>
        <v>0</v>
      </c>
      <c r="AJ108" s="7">
        <f ca="1">VLOOKUP($A108,'260319'!$A:$C,3,0)</f>
        <v>0</v>
      </c>
      <c r="AK108" s="7">
        <f ca="1">VLOOKUP($A108,'020419'!$A:$C,3,0)</f>
        <v>0</v>
      </c>
      <c r="AL108" s="7">
        <f ca="1">VLOOKUP($A108,'090419'!$A:$C,3,0)</f>
        <v>0</v>
      </c>
      <c r="AM108" s="7">
        <f ca="1">VLOOKUP($A108,'160419'!$A:$C,3,0)</f>
        <v>0</v>
      </c>
      <c r="AN108" s="7">
        <f ca="1">VLOOKUP($A108,'230419'!$A:$C,3,0)</f>
        <v>0</v>
      </c>
      <c r="AO108" s="7">
        <f ca="1">VLOOKUP($A108,'300419'!$A:$C,3,0)</f>
        <v>0</v>
      </c>
      <c r="AP108" s="16"/>
      <c r="AQ108" s="16"/>
      <c r="AR108" s="16"/>
      <c r="AS108" s="16"/>
      <c r="AT108" s="16"/>
      <c r="AU108" s="16"/>
      <c r="AV108" s="16"/>
      <c r="AW108" s="16"/>
    </row>
    <row r="109" spans="1:49" ht="35.1" customHeight="1" x14ac:dyDescent="0.4">
      <c r="A109" s="27" t="s">
        <v>193</v>
      </c>
      <c r="B109" s="84">
        <f>VLOOKUP($A109,'150119'!$A:$B,2,0)</f>
        <v>0</v>
      </c>
      <c r="C109" s="84">
        <f ca="1">VLOOKUP($A109,'220119'!$A:$B,2,0)</f>
        <v>0</v>
      </c>
      <c r="D109" s="84">
        <f ca="1">VLOOKUP($A109,'290119'!$A:$B,2,0)</f>
        <v>0</v>
      </c>
      <c r="E109" s="23">
        <f ca="1">VLOOKUP($A109,'050219'!$A:$B,2,0)</f>
        <v>0</v>
      </c>
      <c r="F109" s="23">
        <f ca="1">VLOOKUP($A109,'120219'!$A:$B,2,0)</f>
        <v>0</v>
      </c>
      <c r="G109" s="23">
        <f ca="1">VLOOKUP($A109,'190219'!$A:$B,2,0)</f>
        <v>0</v>
      </c>
      <c r="H109" s="23">
        <f ca="1">VLOOKUP($A109,'260219'!$A:$B,2,0)</f>
        <v>0</v>
      </c>
      <c r="I109" s="23">
        <f ca="1">VLOOKUP($A109,'070519'!$A:$B,2,0)</f>
        <v>0</v>
      </c>
      <c r="J109" s="23">
        <f ca="1">VLOOKUP($A109,'120319'!$A:$B,2,0)</f>
        <v>0</v>
      </c>
      <c r="K109" s="23">
        <f ca="1">VLOOKUP($A109,'190319'!$A:$B,2,0)</f>
        <v>0</v>
      </c>
      <c r="L109" s="23">
        <f ca="1">VLOOKUP($A109,'260319'!$A:$B,2,0)</f>
        <v>0</v>
      </c>
      <c r="M109" s="23">
        <f ca="1">VLOOKUP($A109,'020419'!$A:$B,2,0)</f>
        <v>0</v>
      </c>
      <c r="N109" s="23">
        <f ca="1">VLOOKUP($A109,'090419'!$A:$B,2,0)</f>
        <v>0</v>
      </c>
      <c r="O109" s="23">
        <f ca="1">VLOOKUP($A109,'160419'!$A:$B,2,0)</f>
        <v>0</v>
      </c>
      <c r="P109" s="23">
        <f ca="1">VLOOKUP($A109,'230419'!$A:$B,2,0)</f>
        <v>0</v>
      </c>
      <c r="Q109" s="23">
        <f ca="1">VLOOKUP($A109,'300419'!$A:$B,2,0)</f>
        <v>0</v>
      </c>
      <c r="R109" s="23"/>
      <c r="S109" s="35"/>
      <c r="Z109" s="85">
        <f>VLOOKUP($A109,'150119'!$A:$C,3,0)</f>
        <v>0</v>
      </c>
      <c r="AA109" s="86">
        <f ca="1">VLOOKUP($A109,'220119'!$A:$C,3,0)</f>
        <v>0</v>
      </c>
      <c r="AB109" s="85">
        <f ca="1">VLOOKUP($A109,'290119'!$A:$C,3,0)</f>
        <v>0</v>
      </c>
      <c r="AC109" s="61">
        <f ca="1">VLOOKUP($A109,'190319'!$A:$C,3,0)</f>
        <v>0</v>
      </c>
      <c r="AD109" s="7">
        <f ca="1">VLOOKUP($A109,'260319'!$A:$C,3,0)</f>
        <v>0</v>
      </c>
      <c r="AE109" s="7">
        <f ca="1">VLOOKUP($A109,'020419'!$A:$C,3,0)</f>
        <v>0</v>
      </c>
      <c r="AF109" s="7">
        <f ca="1">VLOOKUP($A109,'090419'!$A:$C,3,0)</f>
        <v>0</v>
      </c>
      <c r="AG109" s="7">
        <f ca="1">VLOOKUP($A109,'160419'!$A:$C,3,0)</f>
        <v>0</v>
      </c>
      <c r="AH109" s="7">
        <f ca="1">VLOOKUP($A109,'230419'!$A:$C,3,0)</f>
        <v>0</v>
      </c>
      <c r="AI109" s="7">
        <f ca="1">VLOOKUP($A109,'300419'!$A:$C,3,0)</f>
        <v>0</v>
      </c>
      <c r="AJ109" s="7">
        <f ca="1">VLOOKUP($A109,'260319'!$A:$C,3,0)</f>
        <v>0</v>
      </c>
      <c r="AK109" s="7">
        <f ca="1">VLOOKUP($A109,'020419'!$A:$C,3,0)</f>
        <v>0</v>
      </c>
      <c r="AL109" s="7">
        <f ca="1">VLOOKUP($A109,'090419'!$A:$C,3,0)</f>
        <v>0</v>
      </c>
      <c r="AM109" s="7">
        <f ca="1">VLOOKUP($A109,'160419'!$A:$C,3,0)</f>
        <v>0</v>
      </c>
      <c r="AN109" s="7">
        <f ca="1">VLOOKUP($A109,'230419'!$A:$C,3,0)</f>
        <v>0</v>
      </c>
      <c r="AO109" s="7">
        <f ca="1">VLOOKUP($A109,'300419'!$A:$C,3,0)</f>
        <v>0</v>
      </c>
      <c r="AP109" s="16"/>
      <c r="AQ109" s="16"/>
      <c r="AR109" s="16"/>
      <c r="AS109" s="16"/>
      <c r="AT109" s="16"/>
      <c r="AU109" s="16"/>
      <c r="AV109" s="16"/>
      <c r="AW109" s="16"/>
    </row>
    <row r="110" spans="1:49" ht="35.1" customHeight="1" x14ac:dyDescent="0.4">
      <c r="A110" s="27" t="s">
        <v>35</v>
      </c>
      <c r="B110" s="84">
        <f>VLOOKUP($A110,'150119'!$A:$B,2,0)</f>
        <v>0</v>
      </c>
      <c r="C110" s="84">
        <f ca="1">VLOOKUP($A110,'220119'!$A:$B,2,0)</f>
        <v>0</v>
      </c>
      <c r="D110" s="84">
        <f ca="1">VLOOKUP($A110,'290119'!$A:$B,2,0)</f>
        <v>0</v>
      </c>
      <c r="E110" s="23">
        <f ca="1">VLOOKUP($A110,'050219'!$A:$B,2,0)</f>
        <v>0</v>
      </c>
      <c r="F110" s="23">
        <f ca="1">VLOOKUP($A110,'120219'!$A:$B,2,0)</f>
        <v>0</v>
      </c>
      <c r="G110" s="23">
        <f ca="1">VLOOKUP($A110,'190219'!$A:$B,2,0)</f>
        <v>0</v>
      </c>
      <c r="H110" s="23">
        <f ca="1">VLOOKUP($A110,'260219'!$A:$B,2,0)</f>
        <v>0</v>
      </c>
      <c r="I110" s="23">
        <f ca="1">VLOOKUP($A110,'070519'!$A:$B,2,0)</f>
        <v>0</v>
      </c>
      <c r="J110" s="23">
        <f ca="1">VLOOKUP($A110,'120319'!$A:$B,2,0)</f>
        <v>0</v>
      </c>
      <c r="K110" s="23">
        <f ca="1">VLOOKUP($A110,'190319'!$A:$B,2,0)</f>
        <v>0</v>
      </c>
      <c r="L110" s="23">
        <f ca="1">VLOOKUP($A110,'260319'!$A:$B,2,0)</f>
        <v>0</v>
      </c>
      <c r="M110" s="23">
        <f ca="1">VLOOKUP($A110,'020419'!$A:$B,2,0)</f>
        <v>0</v>
      </c>
      <c r="N110" s="23">
        <f ca="1">VLOOKUP($A110,'090419'!$A:$B,2,0)</f>
        <v>0</v>
      </c>
      <c r="O110" s="23">
        <f ca="1">VLOOKUP($A110,'160419'!$A:$B,2,0)</f>
        <v>0</v>
      </c>
      <c r="P110" s="23">
        <f ca="1">VLOOKUP($A110,'230419'!$A:$B,2,0)</f>
        <v>0</v>
      </c>
      <c r="Q110" s="23">
        <f ca="1">VLOOKUP($A110,'300419'!$A:$B,2,0)</f>
        <v>0</v>
      </c>
      <c r="R110" s="23"/>
      <c r="S110" s="35"/>
      <c r="Z110" s="85">
        <f>VLOOKUP($A110,'150119'!$A:$C,3,0)</f>
        <v>0</v>
      </c>
      <c r="AA110" s="86">
        <f ca="1">VLOOKUP($A110,'220119'!$A:$C,3,0)</f>
        <v>0</v>
      </c>
      <c r="AB110" s="85">
        <f ca="1">VLOOKUP($A110,'290119'!$A:$C,3,0)</f>
        <v>0</v>
      </c>
      <c r="AC110" s="61">
        <f ca="1">VLOOKUP($A110,'190319'!$A:$C,3,0)</f>
        <v>0</v>
      </c>
      <c r="AD110" s="7">
        <f ca="1">VLOOKUP($A110,'260319'!$A:$C,3,0)</f>
        <v>0</v>
      </c>
      <c r="AE110" s="7">
        <f ca="1">VLOOKUP($A110,'020419'!$A:$C,3,0)</f>
        <v>0</v>
      </c>
      <c r="AF110" s="7">
        <f ca="1">VLOOKUP($A110,'090419'!$A:$C,3,0)</f>
        <v>0</v>
      </c>
      <c r="AG110" s="7">
        <f ca="1">VLOOKUP($A110,'160419'!$A:$C,3,0)</f>
        <v>0</v>
      </c>
      <c r="AH110" s="7">
        <f ca="1">VLOOKUP($A110,'230419'!$A:$C,3,0)</f>
        <v>0</v>
      </c>
      <c r="AI110" s="7">
        <f ca="1">VLOOKUP($A110,'300419'!$A:$C,3,0)</f>
        <v>0</v>
      </c>
      <c r="AJ110" s="7">
        <f ca="1">VLOOKUP($A110,'260319'!$A:$C,3,0)</f>
        <v>0</v>
      </c>
      <c r="AK110" s="7">
        <f ca="1">VLOOKUP($A110,'020419'!$A:$C,3,0)</f>
        <v>0</v>
      </c>
      <c r="AL110" s="7">
        <f ca="1">VLOOKUP($A110,'090419'!$A:$C,3,0)</f>
        <v>0</v>
      </c>
      <c r="AM110" s="7">
        <f ca="1">VLOOKUP($A110,'160419'!$A:$C,3,0)</f>
        <v>0</v>
      </c>
      <c r="AN110" s="7">
        <f ca="1">VLOOKUP($A110,'230419'!$A:$C,3,0)</f>
        <v>0</v>
      </c>
      <c r="AO110" s="7">
        <f ca="1">VLOOKUP($A110,'300419'!$A:$C,3,0)</f>
        <v>0</v>
      </c>
      <c r="AP110" s="16"/>
      <c r="AQ110" s="16"/>
      <c r="AR110" s="16"/>
      <c r="AS110" s="16"/>
      <c r="AT110" s="16"/>
      <c r="AU110" s="16"/>
      <c r="AV110" s="16"/>
      <c r="AW110" s="16"/>
    </row>
    <row r="111" spans="1:49" ht="35.1" customHeight="1" x14ac:dyDescent="0.4">
      <c r="A111" s="27" t="s">
        <v>83</v>
      </c>
      <c r="B111" s="84">
        <f>VLOOKUP($A111,'150119'!$A:$B,2,0)</f>
        <v>0</v>
      </c>
      <c r="C111" s="84">
        <f ca="1">VLOOKUP($A111,'220119'!$A:$B,2,0)</f>
        <v>0</v>
      </c>
      <c r="D111" s="84">
        <f ca="1">VLOOKUP($A111,'290119'!$A:$B,2,0)</f>
        <v>0</v>
      </c>
      <c r="E111" s="23">
        <f ca="1">VLOOKUP($A111,'050219'!$A:$B,2,0)</f>
        <v>0</v>
      </c>
      <c r="F111" s="23">
        <f ca="1">VLOOKUP($A111,'120219'!$A:$B,2,0)</f>
        <v>0</v>
      </c>
      <c r="G111" s="23">
        <f ca="1">VLOOKUP($A111,'190219'!$A:$B,2,0)</f>
        <v>0</v>
      </c>
      <c r="H111" s="23">
        <f ca="1">VLOOKUP($A111,'260219'!$A:$B,2,0)</f>
        <v>0</v>
      </c>
      <c r="I111" s="23">
        <f ca="1">VLOOKUP($A111,'070519'!$A:$B,2,0)</f>
        <v>0</v>
      </c>
      <c r="J111" s="23">
        <f ca="1">VLOOKUP($A111,'120319'!$A:$B,2,0)</f>
        <v>0</v>
      </c>
      <c r="K111" s="23">
        <f ca="1">VLOOKUP($A111,'190319'!$A:$B,2,0)</f>
        <v>0</v>
      </c>
      <c r="L111" s="23">
        <f ca="1">VLOOKUP($A111,'260319'!$A:$B,2,0)</f>
        <v>0</v>
      </c>
      <c r="M111" s="23">
        <f ca="1">VLOOKUP($A111,'020419'!$A:$B,2,0)</f>
        <v>0</v>
      </c>
      <c r="N111" s="23">
        <f ca="1">VLOOKUP($A111,'090419'!$A:$B,2,0)</f>
        <v>0</v>
      </c>
      <c r="O111" s="23">
        <f ca="1">VLOOKUP($A111,'160419'!$A:$B,2,0)</f>
        <v>0</v>
      </c>
      <c r="P111" s="23">
        <f ca="1">VLOOKUP($A111,'230419'!$A:$B,2,0)</f>
        <v>0</v>
      </c>
      <c r="Q111" s="23">
        <f ca="1">VLOOKUP($A111,'300419'!$A:$B,2,0)</f>
        <v>0</v>
      </c>
      <c r="R111" s="23"/>
      <c r="S111" s="34"/>
      <c r="Z111" s="85">
        <f>VLOOKUP($A111,'150119'!$A:$C,3,0)</f>
        <v>0</v>
      </c>
      <c r="AA111" s="86">
        <f ca="1">VLOOKUP($A111,'220119'!$A:$C,3,0)</f>
        <v>0</v>
      </c>
      <c r="AB111" s="85">
        <f ca="1">VLOOKUP($A111,'290119'!$A:$C,3,0)</f>
        <v>0</v>
      </c>
      <c r="AC111" s="61">
        <f ca="1">VLOOKUP($A111,'190319'!$A:$C,3,0)</f>
        <v>0</v>
      </c>
      <c r="AD111" s="7">
        <f ca="1">VLOOKUP($A111,'260319'!$A:$C,3,0)</f>
        <v>0</v>
      </c>
      <c r="AE111" s="7">
        <f ca="1">VLOOKUP($A111,'020419'!$A:$C,3,0)</f>
        <v>0</v>
      </c>
      <c r="AF111" s="7">
        <f ca="1">VLOOKUP($A111,'090419'!$A:$C,3,0)</f>
        <v>0</v>
      </c>
      <c r="AG111" s="7">
        <f ca="1">VLOOKUP($A111,'160419'!$A:$C,3,0)</f>
        <v>0</v>
      </c>
      <c r="AH111" s="7">
        <f ca="1">VLOOKUP($A111,'230419'!$A:$C,3,0)</f>
        <v>0</v>
      </c>
      <c r="AI111" s="7">
        <f ca="1">VLOOKUP($A111,'300419'!$A:$C,3,0)</f>
        <v>0</v>
      </c>
      <c r="AJ111" s="7">
        <f ca="1">VLOOKUP($A111,'260319'!$A:$C,3,0)</f>
        <v>0</v>
      </c>
      <c r="AK111" s="7">
        <f ca="1">VLOOKUP($A111,'020419'!$A:$C,3,0)</f>
        <v>0</v>
      </c>
      <c r="AL111" s="7">
        <f ca="1">VLOOKUP($A111,'090419'!$A:$C,3,0)</f>
        <v>0</v>
      </c>
      <c r="AM111" s="7">
        <f ca="1">VLOOKUP($A111,'160419'!$A:$C,3,0)</f>
        <v>0</v>
      </c>
      <c r="AN111" s="7">
        <f ca="1">VLOOKUP($A111,'230419'!$A:$C,3,0)</f>
        <v>0</v>
      </c>
      <c r="AO111" s="7">
        <f ca="1">VLOOKUP($A111,'300419'!$A:$C,3,0)</f>
        <v>0</v>
      </c>
      <c r="AP111" s="15"/>
      <c r="AQ111" s="15"/>
      <c r="AR111" s="15"/>
      <c r="AS111" s="15"/>
      <c r="AT111" s="15"/>
      <c r="AU111" s="15"/>
      <c r="AV111" s="15"/>
      <c r="AW111" s="15"/>
    </row>
    <row r="112" spans="1:49" ht="35.1" customHeight="1" x14ac:dyDescent="0.4">
      <c r="A112" s="27" t="s">
        <v>133</v>
      </c>
      <c r="B112" s="84">
        <f>VLOOKUP($A112,'150119'!$A:$B,2,0)</f>
        <v>0</v>
      </c>
      <c r="C112" s="84">
        <f ca="1">VLOOKUP($A112,'220119'!$A:$B,2,0)</f>
        <v>0</v>
      </c>
      <c r="D112" s="84">
        <f ca="1">VLOOKUP($A112,'290119'!$A:$B,2,0)</f>
        <v>0</v>
      </c>
      <c r="E112" s="23">
        <f ca="1">VLOOKUP($A112,'050219'!$A:$B,2,0)</f>
        <v>0</v>
      </c>
      <c r="F112" s="23">
        <f ca="1">VLOOKUP($A112,'120219'!$A:$B,2,0)</f>
        <v>0</v>
      </c>
      <c r="G112" s="23">
        <f ca="1">VLOOKUP($A112,'190219'!$A:$B,2,0)</f>
        <v>0</v>
      </c>
      <c r="H112" s="23">
        <f ca="1">VLOOKUP($A112,'260219'!$A:$B,2,0)</f>
        <v>0</v>
      </c>
      <c r="I112" s="23">
        <f ca="1">VLOOKUP($A112,'070519'!$A:$B,2,0)</f>
        <v>0</v>
      </c>
      <c r="J112" s="23">
        <f ca="1">VLOOKUP($A112,'120319'!$A:$B,2,0)</f>
        <v>0</v>
      </c>
      <c r="K112" s="23">
        <f ca="1">VLOOKUP($A112,'190319'!$A:$B,2,0)</f>
        <v>0</v>
      </c>
      <c r="L112" s="23">
        <f ca="1">VLOOKUP($A112,'260319'!$A:$B,2,0)</f>
        <v>0</v>
      </c>
      <c r="M112" s="23">
        <f ca="1">VLOOKUP($A112,'020419'!$A:$B,2,0)</f>
        <v>0</v>
      </c>
      <c r="N112" s="23">
        <f ca="1">VLOOKUP($A112,'090419'!$A:$B,2,0)</f>
        <v>0</v>
      </c>
      <c r="O112" s="23">
        <f ca="1">VLOOKUP($A112,'160419'!$A:$B,2,0)</f>
        <v>0</v>
      </c>
      <c r="P112" s="23">
        <f ca="1">VLOOKUP($A112,'230419'!$A:$B,2,0)</f>
        <v>0</v>
      </c>
      <c r="Q112" s="23">
        <f ca="1">VLOOKUP($A112,'300419'!$A:$B,2,0)</f>
        <v>0</v>
      </c>
      <c r="R112" s="23"/>
      <c r="S112" s="35"/>
      <c r="Z112" s="85">
        <f>VLOOKUP($A112,'150119'!$A:$C,3,0)</f>
        <v>0</v>
      </c>
      <c r="AA112" s="86">
        <f ca="1">VLOOKUP($A112,'220119'!$A:$C,3,0)</f>
        <v>0</v>
      </c>
      <c r="AB112" s="85">
        <f ca="1">VLOOKUP($A112,'290119'!$A:$C,3,0)</f>
        <v>0</v>
      </c>
      <c r="AC112" s="61">
        <f ca="1">VLOOKUP($A112,'190319'!$A:$C,3,0)</f>
        <v>0</v>
      </c>
      <c r="AD112" s="7">
        <f ca="1">VLOOKUP($A112,'260319'!$A:$C,3,0)</f>
        <v>0</v>
      </c>
      <c r="AE112" s="7">
        <f ca="1">VLOOKUP($A112,'020419'!$A:$C,3,0)</f>
        <v>0</v>
      </c>
      <c r="AF112" s="7">
        <f ca="1">VLOOKUP($A112,'090419'!$A:$C,3,0)</f>
        <v>0</v>
      </c>
      <c r="AG112" s="7">
        <f ca="1">VLOOKUP($A112,'160419'!$A:$C,3,0)</f>
        <v>0</v>
      </c>
      <c r="AH112" s="7">
        <f ca="1">VLOOKUP($A112,'230419'!$A:$C,3,0)</f>
        <v>0</v>
      </c>
      <c r="AI112" s="7">
        <f ca="1">VLOOKUP($A112,'300419'!$A:$C,3,0)</f>
        <v>0</v>
      </c>
      <c r="AJ112" s="7">
        <f ca="1">VLOOKUP($A112,'260319'!$A:$C,3,0)</f>
        <v>0</v>
      </c>
      <c r="AK112" s="7">
        <f ca="1">VLOOKUP($A112,'020419'!$A:$C,3,0)</f>
        <v>0</v>
      </c>
      <c r="AL112" s="7">
        <f ca="1">VLOOKUP($A112,'090419'!$A:$C,3,0)</f>
        <v>0</v>
      </c>
      <c r="AM112" s="7">
        <f ca="1">VLOOKUP($A112,'160419'!$A:$C,3,0)</f>
        <v>0</v>
      </c>
      <c r="AN112" s="7">
        <f ca="1">VLOOKUP($A112,'230419'!$A:$C,3,0)</f>
        <v>0</v>
      </c>
      <c r="AO112" s="7">
        <f ca="1">VLOOKUP($A112,'300419'!$A:$C,3,0)</f>
        <v>0</v>
      </c>
      <c r="AP112" s="16"/>
      <c r="AQ112" s="16"/>
      <c r="AR112" s="16"/>
      <c r="AS112" s="16"/>
      <c r="AT112" s="16"/>
      <c r="AU112" s="16"/>
      <c r="AV112" s="16"/>
      <c r="AW112" s="16"/>
    </row>
    <row r="113" spans="1:49" ht="33" customHeight="1" x14ac:dyDescent="0.4">
      <c r="A113" s="27" t="s">
        <v>140</v>
      </c>
      <c r="B113" s="84">
        <f>VLOOKUP($A113,'150119'!$A:$B,2,0)</f>
        <v>0</v>
      </c>
      <c r="C113" s="84">
        <f ca="1">VLOOKUP($A113,'220119'!$A:$B,2,0)</f>
        <v>0</v>
      </c>
      <c r="D113" s="84">
        <f ca="1">VLOOKUP($A113,'290119'!$A:$B,2,0)</f>
        <v>0</v>
      </c>
      <c r="E113" s="23">
        <f ca="1">VLOOKUP($A113,'050219'!$A:$B,2,0)</f>
        <v>0</v>
      </c>
      <c r="F113" s="23">
        <f ca="1">VLOOKUP($A113,'120219'!$A:$B,2,0)</f>
        <v>0</v>
      </c>
      <c r="G113" s="23">
        <f ca="1">VLOOKUP($A113,'190219'!$A:$B,2,0)</f>
        <v>0</v>
      </c>
      <c r="H113" s="23">
        <f ca="1">VLOOKUP($A113,'260219'!$A:$B,2,0)</f>
        <v>0</v>
      </c>
      <c r="I113" s="23">
        <f ca="1">VLOOKUP($A113,'070519'!$A:$B,2,0)</f>
        <v>0</v>
      </c>
      <c r="J113" s="23">
        <f ca="1">VLOOKUP($A113,'120319'!$A:$B,2,0)</f>
        <v>0</v>
      </c>
      <c r="K113" s="23">
        <f ca="1">VLOOKUP($A113,'190319'!$A:$B,2,0)</f>
        <v>0</v>
      </c>
      <c r="L113" s="23">
        <f ca="1">VLOOKUP($A113,'260319'!$A:$B,2,0)</f>
        <v>0</v>
      </c>
      <c r="M113" s="23">
        <f ca="1">VLOOKUP($A113,'020419'!$A:$B,2,0)</f>
        <v>0</v>
      </c>
      <c r="N113" s="23">
        <f ca="1">VLOOKUP($A113,'090419'!$A:$B,2,0)</f>
        <v>0</v>
      </c>
      <c r="O113" s="23">
        <f ca="1">VLOOKUP($A113,'160419'!$A:$B,2,0)</f>
        <v>0</v>
      </c>
      <c r="P113" s="23">
        <f ca="1">VLOOKUP($A113,'230419'!$A:$B,2,0)</f>
        <v>0</v>
      </c>
      <c r="Q113" s="23">
        <f ca="1">VLOOKUP($A113,'300419'!$A:$B,2,0)</f>
        <v>0</v>
      </c>
      <c r="R113" s="23"/>
      <c r="S113" s="33"/>
      <c r="Z113" s="85">
        <f>VLOOKUP($A113,'150119'!$A:$C,3,0)</f>
        <v>0</v>
      </c>
      <c r="AA113" s="86">
        <f ca="1">VLOOKUP($A113,'220119'!$A:$C,3,0)</f>
        <v>0</v>
      </c>
      <c r="AB113" s="85">
        <f ca="1">VLOOKUP($A113,'290119'!$A:$C,3,0)</f>
        <v>0</v>
      </c>
      <c r="AC113" s="61">
        <f ca="1">VLOOKUP($A113,'190319'!$A:$C,3,0)</f>
        <v>0</v>
      </c>
      <c r="AD113" s="7">
        <f ca="1">VLOOKUP($A113,'260319'!$A:$C,3,0)</f>
        <v>0</v>
      </c>
      <c r="AE113" s="7">
        <f ca="1">VLOOKUP($A113,'020419'!$A:$C,3,0)</f>
        <v>0</v>
      </c>
      <c r="AF113" s="7">
        <f ca="1">VLOOKUP($A113,'090419'!$A:$C,3,0)</f>
        <v>0</v>
      </c>
      <c r="AG113" s="7">
        <f ca="1">VLOOKUP($A113,'160419'!$A:$C,3,0)</f>
        <v>0</v>
      </c>
      <c r="AH113" s="7">
        <f ca="1">VLOOKUP($A113,'230419'!$A:$C,3,0)</f>
        <v>0</v>
      </c>
      <c r="AI113" s="7">
        <f ca="1">VLOOKUP($A113,'300419'!$A:$C,3,0)</f>
        <v>0</v>
      </c>
      <c r="AJ113" s="7">
        <f ca="1">VLOOKUP($A113,'260319'!$A:$C,3,0)</f>
        <v>0</v>
      </c>
      <c r="AK113" s="7">
        <f ca="1">VLOOKUP($A113,'020419'!$A:$C,3,0)</f>
        <v>0</v>
      </c>
      <c r="AL113" s="7">
        <f ca="1">VLOOKUP($A113,'090419'!$A:$C,3,0)</f>
        <v>0</v>
      </c>
      <c r="AM113" s="7">
        <f ca="1">VLOOKUP($A113,'160419'!$A:$C,3,0)</f>
        <v>0</v>
      </c>
      <c r="AN113" s="7">
        <f ca="1">VLOOKUP($A113,'230419'!$A:$C,3,0)</f>
        <v>0</v>
      </c>
      <c r="AO113" s="7">
        <f ca="1">VLOOKUP($A113,'300419'!$A:$C,3,0)</f>
        <v>0</v>
      </c>
      <c r="AP113" s="14"/>
      <c r="AQ113" s="14"/>
      <c r="AR113" s="14"/>
      <c r="AS113" s="14"/>
      <c r="AT113" s="14"/>
      <c r="AU113" s="14"/>
      <c r="AV113" s="14"/>
      <c r="AW113" s="14"/>
    </row>
    <row r="114" spans="1:49" ht="33" customHeight="1" x14ac:dyDescent="0.4">
      <c r="A114" s="27" t="s">
        <v>166</v>
      </c>
      <c r="B114" s="84">
        <f>VLOOKUP($A114,'150119'!$A:$B,2,0)</f>
        <v>0</v>
      </c>
      <c r="C114" s="84">
        <f ca="1">VLOOKUP($A114,'220119'!$A:$B,2,0)</f>
        <v>0</v>
      </c>
      <c r="D114" s="84">
        <f ca="1">VLOOKUP($A114,'290119'!$A:$B,2,0)</f>
        <v>0</v>
      </c>
      <c r="E114" s="23">
        <f ca="1">VLOOKUP($A114,'050219'!$A:$B,2,0)</f>
        <v>0</v>
      </c>
      <c r="F114" s="23">
        <f ca="1">VLOOKUP($A114,'120219'!$A:$B,2,0)</f>
        <v>0</v>
      </c>
      <c r="G114" s="23">
        <f ca="1">VLOOKUP($A114,'190219'!$A:$B,2,0)</f>
        <v>0</v>
      </c>
      <c r="H114" s="23">
        <f ca="1">VLOOKUP($A114,'260219'!$A:$B,2,0)</f>
        <v>0</v>
      </c>
      <c r="I114" s="23">
        <f ca="1">VLOOKUP($A114,'070519'!$A:$B,2,0)</f>
        <v>0</v>
      </c>
      <c r="J114" s="23">
        <f ca="1">VLOOKUP($A114,'120319'!$A:$B,2,0)</f>
        <v>0</v>
      </c>
      <c r="K114" s="23">
        <f ca="1">VLOOKUP($A114,'190319'!$A:$B,2,0)</f>
        <v>0</v>
      </c>
      <c r="L114" s="23">
        <f ca="1">VLOOKUP($A114,'260319'!$A:$B,2,0)</f>
        <v>0</v>
      </c>
      <c r="M114" s="23">
        <f ca="1">VLOOKUP($A114,'020419'!$A:$B,2,0)</f>
        <v>0</v>
      </c>
      <c r="N114" s="23">
        <f ca="1">VLOOKUP($A114,'090419'!$A:$B,2,0)</f>
        <v>0</v>
      </c>
      <c r="O114" s="23">
        <f ca="1">VLOOKUP($A114,'160419'!$A:$B,2,0)</f>
        <v>0</v>
      </c>
      <c r="P114" s="23">
        <f ca="1">VLOOKUP($A114,'230419'!$A:$B,2,0)</f>
        <v>0</v>
      </c>
      <c r="Q114" s="23">
        <f ca="1">VLOOKUP($A114,'300419'!$A:$B,2,0)</f>
        <v>0</v>
      </c>
      <c r="R114" s="23"/>
      <c r="S114" s="33"/>
      <c r="Z114" s="85">
        <f>VLOOKUP($A114,'150119'!$A:$C,3,0)</f>
        <v>0</v>
      </c>
      <c r="AA114" s="86">
        <f ca="1">VLOOKUP($A114,'220119'!$A:$C,3,0)</f>
        <v>0</v>
      </c>
      <c r="AB114" s="85">
        <f ca="1">VLOOKUP($A114,'290119'!$A:$C,3,0)</f>
        <v>0</v>
      </c>
      <c r="AC114" s="61">
        <f ca="1">VLOOKUP($A114,'190319'!$A:$C,3,0)</f>
        <v>0</v>
      </c>
      <c r="AD114" s="7">
        <f ca="1">VLOOKUP($A114,'260319'!$A:$C,3,0)</f>
        <v>0</v>
      </c>
      <c r="AE114" s="7">
        <f ca="1">VLOOKUP($A114,'020419'!$A:$C,3,0)</f>
        <v>0</v>
      </c>
      <c r="AF114" s="7">
        <f ca="1">VLOOKUP($A114,'090419'!$A:$C,3,0)</f>
        <v>0</v>
      </c>
      <c r="AG114" s="7">
        <f ca="1">VLOOKUP($A114,'160419'!$A:$C,3,0)</f>
        <v>0</v>
      </c>
      <c r="AH114" s="7">
        <f ca="1">VLOOKUP($A114,'230419'!$A:$C,3,0)</f>
        <v>0</v>
      </c>
      <c r="AI114" s="7">
        <f ca="1">VLOOKUP($A114,'300419'!$A:$C,3,0)</f>
        <v>0</v>
      </c>
      <c r="AJ114" s="7">
        <f ca="1">VLOOKUP($A114,'260319'!$A:$C,3,0)</f>
        <v>0</v>
      </c>
      <c r="AK114" s="7">
        <f ca="1">VLOOKUP($A114,'020419'!$A:$C,3,0)</f>
        <v>0</v>
      </c>
      <c r="AL114" s="7">
        <f ca="1">VLOOKUP($A114,'090419'!$A:$C,3,0)</f>
        <v>0</v>
      </c>
      <c r="AM114" s="7">
        <f ca="1">VLOOKUP($A114,'160419'!$A:$C,3,0)</f>
        <v>0</v>
      </c>
      <c r="AN114" s="7">
        <f ca="1">VLOOKUP($A114,'230419'!$A:$C,3,0)</f>
        <v>0</v>
      </c>
      <c r="AO114" s="7">
        <f ca="1">VLOOKUP($A114,'300419'!$A:$C,3,0)</f>
        <v>0</v>
      </c>
      <c r="AP114" s="14"/>
      <c r="AQ114" s="14"/>
      <c r="AR114" s="14"/>
      <c r="AS114" s="14"/>
      <c r="AT114" s="14"/>
      <c r="AU114" s="14"/>
      <c r="AV114" s="14"/>
      <c r="AW114" s="14"/>
    </row>
    <row r="115" spans="1:49" ht="35.1" customHeight="1" x14ac:dyDescent="0.4">
      <c r="A115" s="27" t="s">
        <v>17</v>
      </c>
      <c r="B115" s="84">
        <f>VLOOKUP($A115,'150119'!$A:$B,2,0)</f>
        <v>0</v>
      </c>
      <c r="C115" s="84">
        <f ca="1">VLOOKUP($A115,'220119'!$A:$B,2,0)</f>
        <v>1.7534722222222222E-2</v>
      </c>
      <c r="D115" s="84">
        <f ca="1">VLOOKUP($A115,'290119'!$A:$B,2,0)</f>
        <v>0</v>
      </c>
      <c r="E115" s="23">
        <f ca="1">VLOOKUP($A115,'050219'!$A:$B,2,0)</f>
        <v>0</v>
      </c>
      <c r="F115" s="23">
        <f ca="1">VLOOKUP($A115,'120219'!$A:$B,2,0)</f>
        <v>0</v>
      </c>
      <c r="G115" s="23">
        <f ca="1">VLOOKUP($A115,'190219'!$A:$B,2,0)</f>
        <v>0</v>
      </c>
      <c r="H115" s="23">
        <f ca="1">VLOOKUP($A115,'260219'!$A:$B,2,0)</f>
        <v>0</v>
      </c>
      <c r="I115" s="23">
        <f ca="1">VLOOKUP($A115,'070519'!$A:$B,2,0)</f>
        <v>0</v>
      </c>
      <c r="J115" s="23">
        <f ca="1">VLOOKUP($A115,'120319'!$A:$B,2,0)</f>
        <v>0</v>
      </c>
      <c r="K115" s="23">
        <f ca="1">VLOOKUP($A115,'190319'!$A:$B,2,0)</f>
        <v>0</v>
      </c>
      <c r="L115" s="23">
        <f ca="1">VLOOKUP($A115,'260319'!$A:$B,2,0)</f>
        <v>0</v>
      </c>
      <c r="M115" s="23">
        <f ca="1">VLOOKUP($A115,'020419'!$A:$B,2,0)</f>
        <v>0</v>
      </c>
      <c r="N115" s="23">
        <f ca="1">VLOOKUP($A115,'090419'!$A:$B,2,0)</f>
        <v>0</v>
      </c>
      <c r="O115" s="23">
        <f ca="1">VLOOKUP($A115,'160419'!$A:$B,2,0)</f>
        <v>0</v>
      </c>
      <c r="P115" s="23">
        <f ca="1">VLOOKUP($A115,'230419'!$A:$B,2,0)</f>
        <v>0</v>
      </c>
      <c r="Q115" s="23">
        <f ca="1">VLOOKUP($A115,'300419'!$A:$B,2,0)</f>
        <v>0</v>
      </c>
      <c r="R115" s="23"/>
      <c r="S115" s="35"/>
      <c r="Z115" s="85">
        <f>VLOOKUP($A115,'150119'!$A:$C,3,0)</f>
        <v>0</v>
      </c>
      <c r="AA115" s="86">
        <f ca="1">VLOOKUP($A115,'220119'!$A:$C,3,0)</f>
        <v>0</v>
      </c>
      <c r="AB115" s="85">
        <f ca="1">VLOOKUP($A115,'290119'!$A:$C,3,0)</f>
        <v>0</v>
      </c>
      <c r="AC115" s="61">
        <f ca="1">VLOOKUP($A115,'190319'!$A:$C,3,0)</f>
        <v>0</v>
      </c>
      <c r="AD115" s="7">
        <f ca="1">VLOOKUP($A115,'260319'!$A:$C,3,0)</f>
        <v>0</v>
      </c>
      <c r="AE115" s="7">
        <f ca="1">VLOOKUP($A115,'020419'!$A:$C,3,0)</f>
        <v>0</v>
      </c>
      <c r="AF115" s="7">
        <f ca="1">VLOOKUP($A115,'090419'!$A:$C,3,0)</f>
        <v>0</v>
      </c>
      <c r="AG115" s="7">
        <f ca="1">VLOOKUP($A115,'160419'!$A:$C,3,0)</f>
        <v>0</v>
      </c>
      <c r="AH115" s="7">
        <f ca="1">VLOOKUP($A115,'230419'!$A:$C,3,0)</f>
        <v>0</v>
      </c>
      <c r="AI115" s="7">
        <f ca="1">VLOOKUP($A115,'300419'!$A:$C,3,0)</f>
        <v>0</v>
      </c>
      <c r="AJ115" s="7">
        <f ca="1">VLOOKUP($A115,'260319'!$A:$C,3,0)</f>
        <v>0</v>
      </c>
      <c r="AK115" s="7">
        <f ca="1">VLOOKUP($A115,'020419'!$A:$C,3,0)</f>
        <v>0</v>
      </c>
      <c r="AL115" s="7">
        <f ca="1">VLOOKUP($A115,'090419'!$A:$C,3,0)</f>
        <v>0</v>
      </c>
      <c r="AM115" s="7">
        <f ca="1">VLOOKUP($A115,'160419'!$A:$C,3,0)</f>
        <v>0</v>
      </c>
      <c r="AN115" s="7">
        <f ca="1">VLOOKUP($A115,'230419'!$A:$C,3,0)</f>
        <v>0</v>
      </c>
      <c r="AO115" s="7">
        <f ca="1">VLOOKUP($A115,'300419'!$A:$C,3,0)</f>
        <v>0</v>
      </c>
      <c r="AP115" s="16"/>
      <c r="AQ115" s="16"/>
      <c r="AR115" s="16"/>
      <c r="AS115" s="16"/>
      <c r="AT115" s="16"/>
      <c r="AU115" s="16"/>
      <c r="AV115" s="16"/>
      <c r="AW115" s="16"/>
    </row>
    <row r="116" spans="1:49" ht="35.1" customHeight="1" x14ac:dyDescent="0.4">
      <c r="A116" s="27" t="s">
        <v>84</v>
      </c>
      <c r="B116" s="84">
        <f>VLOOKUP($A116,'150119'!$A:$B,2,0)</f>
        <v>0</v>
      </c>
      <c r="C116" s="84">
        <f ca="1">VLOOKUP($A116,'220119'!$A:$B,2,0)</f>
        <v>0</v>
      </c>
      <c r="D116" s="84">
        <f ca="1">VLOOKUP($A116,'290119'!$A:$B,2,0)</f>
        <v>0</v>
      </c>
      <c r="E116" s="23">
        <f ca="1">VLOOKUP($A116,'050219'!$A:$B,2,0)</f>
        <v>0</v>
      </c>
      <c r="F116" s="23">
        <f ca="1">VLOOKUP($A116,'120219'!$A:$B,2,0)</f>
        <v>0</v>
      </c>
      <c r="G116" s="23">
        <f ca="1">VLOOKUP($A116,'190219'!$A:$B,2,0)</f>
        <v>0</v>
      </c>
      <c r="H116" s="23">
        <f ca="1">VLOOKUP($A116,'260219'!$A:$B,2,0)</f>
        <v>0</v>
      </c>
      <c r="I116" s="23">
        <f ca="1">VLOOKUP($A116,'070519'!$A:$B,2,0)</f>
        <v>0</v>
      </c>
      <c r="J116" s="23">
        <f ca="1">VLOOKUP($A116,'120319'!$A:$B,2,0)</f>
        <v>0</v>
      </c>
      <c r="K116" s="23">
        <f ca="1">VLOOKUP($A116,'190319'!$A:$B,2,0)</f>
        <v>0</v>
      </c>
      <c r="L116" s="23">
        <f ca="1">VLOOKUP($A116,'260319'!$A:$B,2,0)</f>
        <v>0</v>
      </c>
      <c r="M116" s="23">
        <f ca="1">VLOOKUP($A116,'020419'!$A:$B,2,0)</f>
        <v>0</v>
      </c>
      <c r="N116" s="23">
        <f ca="1">VLOOKUP($A116,'090419'!$A:$B,2,0)</f>
        <v>0</v>
      </c>
      <c r="O116" s="23">
        <f ca="1">VLOOKUP($A116,'160419'!$A:$B,2,0)</f>
        <v>0</v>
      </c>
      <c r="P116" s="23">
        <f ca="1">VLOOKUP($A116,'230419'!$A:$B,2,0)</f>
        <v>0</v>
      </c>
      <c r="Q116" s="23">
        <f ca="1">VLOOKUP($A116,'300419'!$A:$B,2,0)</f>
        <v>0</v>
      </c>
      <c r="R116" s="23"/>
      <c r="S116" s="35"/>
      <c r="Z116" s="85">
        <f>VLOOKUP($A116,'150119'!$A:$C,3,0)</f>
        <v>0</v>
      </c>
      <c r="AA116" s="86">
        <f ca="1">VLOOKUP($A116,'220119'!$A:$C,3,0)</f>
        <v>0</v>
      </c>
      <c r="AB116" s="85">
        <f ca="1">VLOOKUP($A116,'290119'!$A:$C,3,0)</f>
        <v>0</v>
      </c>
      <c r="AC116" s="61">
        <f ca="1">VLOOKUP($A116,'190319'!$A:$C,3,0)</f>
        <v>0</v>
      </c>
      <c r="AD116" s="7">
        <f ca="1">VLOOKUP($A116,'260319'!$A:$C,3,0)</f>
        <v>0</v>
      </c>
      <c r="AE116" s="7">
        <f ca="1">VLOOKUP($A116,'020419'!$A:$C,3,0)</f>
        <v>0</v>
      </c>
      <c r="AF116" s="7">
        <f ca="1">VLOOKUP($A116,'090419'!$A:$C,3,0)</f>
        <v>0</v>
      </c>
      <c r="AG116" s="7">
        <f ca="1">VLOOKUP($A116,'160419'!$A:$C,3,0)</f>
        <v>0</v>
      </c>
      <c r="AH116" s="7">
        <f ca="1">VLOOKUP($A116,'230419'!$A:$C,3,0)</f>
        <v>0</v>
      </c>
      <c r="AI116" s="7">
        <f ca="1">VLOOKUP($A116,'300419'!$A:$C,3,0)</f>
        <v>0</v>
      </c>
      <c r="AJ116" s="7">
        <f ca="1">VLOOKUP($A116,'260319'!$A:$C,3,0)</f>
        <v>0</v>
      </c>
      <c r="AK116" s="7">
        <f ca="1">VLOOKUP($A116,'020419'!$A:$C,3,0)</f>
        <v>0</v>
      </c>
      <c r="AL116" s="7">
        <f ca="1">VLOOKUP($A116,'090419'!$A:$C,3,0)</f>
        <v>0</v>
      </c>
      <c r="AM116" s="7">
        <f ca="1">VLOOKUP($A116,'160419'!$A:$C,3,0)</f>
        <v>0</v>
      </c>
      <c r="AN116" s="7">
        <f ca="1">VLOOKUP($A116,'230419'!$A:$C,3,0)</f>
        <v>0</v>
      </c>
      <c r="AO116" s="7">
        <f ca="1">VLOOKUP($A116,'300419'!$A:$C,3,0)</f>
        <v>0</v>
      </c>
      <c r="AP116" s="16"/>
      <c r="AQ116" s="16"/>
      <c r="AR116" s="16"/>
      <c r="AS116" s="16"/>
      <c r="AT116" s="16"/>
      <c r="AU116" s="16"/>
      <c r="AV116" s="16"/>
      <c r="AW116" s="16"/>
    </row>
    <row r="117" spans="1:49" ht="35.1" customHeight="1" x14ac:dyDescent="0.4">
      <c r="A117" s="27" t="s">
        <v>85</v>
      </c>
      <c r="B117" s="84">
        <f>VLOOKUP($A117,'150119'!$A:$B,2,0)</f>
        <v>0</v>
      </c>
      <c r="C117" s="84">
        <f ca="1">VLOOKUP($A117,'220119'!$A:$B,2,0)</f>
        <v>0</v>
      </c>
      <c r="D117" s="84">
        <f ca="1">VLOOKUP($A117,'290119'!$A:$B,2,0)</f>
        <v>0</v>
      </c>
      <c r="E117" s="23">
        <f ca="1">VLOOKUP($A117,'050219'!$A:$B,2,0)</f>
        <v>0</v>
      </c>
      <c r="F117" s="23">
        <f ca="1">VLOOKUP($A117,'120219'!$A:$B,2,0)</f>
        <v>0</v>
      </c>
      <c r="G117" s="23">
        <f ca="1">VLOOKUP($A117,'190219'!$A:$B,2,0)</f>
        <v>0</v>
      </c>
      <c r="H117" s="23">
        <f ca="1">VLOOKUP($A117,'260219'!$A:$B,2,0)</f>
        <v>0</v>
      </c>
      <c r="I117" s="23">
        <f ca="1">VLOOKUP($A117,'070519'!$A:$B,2,0)</f>
        <v>0</v>
      </c>
      <c r="J117" s="23">
        <f ca="1">VLOOKUP($A117,'120319'!$A:$B,2,0)</f>
        <v>0</v>
      </c>
      <c r="K117" s="23">
        <f ca="1">VLOOKUP($A117,'190319'!$A:$B,2,0)</f>
        <v>0</v>
      </c>
      <c r="L117" s="23">
        <f ca="1">VLOOKUP($A117,'260319'!$A:$B,2,0)</f>
        <v>0</v>
      </c>
      <c r="M117" s="23">
        <f ca="1">VLOOKUP($A117,'020419'!$A:$B,2,0)</f>
        <v>0</v>
      </c>
      <c r="N117" s="23">
        <f ca="1">VLOOKUP($A117,'090419'!$A:$B,2,0)</f>
        <v>0</v>
      </c>
      <c r="O117" s="23">
        <f ca="1">VLOOKUP($A117,'160419'!$A:$B,2,0)</f>
        <v>0</v>
      </c>
      <c r="P117" s="23">
        <f ca="1">VLOOKUP($A117,'230419'!$A:$B,2,0)</f>
        <v>0</v>
      </c>
      <c r="Q117" s="23">
        <f ca="1">VLOOKUP($A117,'300419'!$A:$B,2,0)</f>
        <v>0</v>
      </c>
      <c r="R117" s="23"/>
      <c r="S117" s="35"/>
      <c r="Z117" s="85">
        <f>VLOOKUP($A117,'150119'!$A:$C,3,0)</f>
        <v>0</v>
      </c>
      <c r="AA117" s="86">
        <f ca="1">VLOOKUP($A117,'220119'!$A:$C,3,0)</f>
        <v>0</v>
      </c>
      <c r="AB117" s="85">
        <f ca="1">VLOOKUP($A117,'290119'!$A:$C,3,0)</f>
        <v>0</v>
      </c>
      <c r="AC117" s="61">
        <f ca="1">VLOOKUP($A117,'190319'!$A:$C,3,0)</f>
        <v>0</v>
      </c>
      <c r="AD117" s="7">
        <f ca="1">VLOOKUP($A117,'260319'!$A:$C,3,0)</f>
        <v>0</v>
      </c>
      <c r="AE117" s="7">
        <f ca="1">VLOOKUP($A117,'020419'!$A:$C,3,0)</f>
        <v>0</v>
      </c>
      <c r="AF117" s="7">
        <f ca="1">VLOOKUP($A117,'090419'!$A:$C,3,0)</f>
        <v>0</v>
      </c>
      <c r="AG117" s="7">
        <f ca="1">VLOOKUP($A117,'160419'!$A:$C,3,0)</f>
        <v>0</v>
      </c>
      <c r="AH117" s="7">
        <f ca="1">VLOOKUP($A117,'230419'!$A:$C,3,0)</f>
        <v>0</v>
      </c>
      <c r="AI117" s="7">
        <f ca="1">VLOOKUP($A117,'300419'!$A:$C,3,0)</f>
        <v>0</v>
      </c>
      <c r="AJ117" s="7">
        <f ca="1">VLOOKUP($A117,'260319'!$A:$C,3,0)</f>
        <v>0</v>
      </c>
      <c r="AK117" s="7">
        <f ca="1">VLOOKUP($A117,'020419'!$A:$C,3,0)</f>
        <v>0</v>
      </c>
      <c r="AL117" s="7">
        <f ca="1">VLOOKUP($A117,'090419'!$A:$C,3,0)</f>
        <v>0</v>
      </c>
      <c r="AM117" s="7">
        <f ca="1">VLOOKUP($A117,'160419'!$A:$C,3,0)</f>
        <v>0</v>
      </c>
      <c r="AN117" s="7">
        <f ca="1">VLOOKUP($A117,'230419'!$A:$C,3,0)</f>
        <v>0</v>
      </c>
      <c r="AO117" s="7">
        <f ca="1">VLOOKUP($A117,'300419'!$A:$C,3,0)</f>
        <v>0</v>
      </c>
      <c r="AP117" s="16"/>
      <c r="AQ117" s="16"/>
      <c r="AR117" s="16"/>
      <c r="AS117" s="16"/>
      <c r="AT117" s="16"/>
      <c r="AU117" s="16"/>
      <c r="AV117" s="16"/>
      <c r="AW117" s="16"/>
    </row>
    <row r="118" spans="1:49" ht="35.1" customHeight="1" x14ac:dyDescent="0.4">
      <c r="A118" s="27" t="s">
        <v>18</v>
      </c>
      <c r="B118" s="84">
        <f>VLOOKUP($A118,'150119'!$A:$B,2,0)</f>
        <v>0</v>
      </c>
      <c r="C118" s="84">
        <f ca="1">VLOOKUP($A118,'220119'!$A:$B,2,0)</f>
        <v>0</v>
      </c>
      <c r="D118" s="84">
        <f ca="1">VLOOKUP($A118,'290119'!$A:$B,2,0)</f>
        <v>0</v>
      </c>
      <c r="E118" s="23">
        <f ca="1">VLOOKUP($A118,'050219'!$A:$B,2,0)</f>
        <v>0</v>
      </c>
      <c r="F118" s="23">
        <f ca="1">VLOOKUP($A118,'120219'!$A:$B,2,0)</f>
        <v>0</v>
      </c>
      <c r="G118" s="23">
        <f ca="1">VLOOKUP($A118,'190219'!$A:$B,2,0)</f>
        <v>0</v>
      </c>
      <c r="H118" s="23">
        <f ca="1">VLOOKUP($A118,'260219'!$A:$B,2,0)</f>
        <v>0</v>
      </c>
      <c r="I118" s="23">
        <f ca="1">VLOOKUP($A118,'070519'!$A:$B,2,0)</f>
        <v>0</v>
      </c>
      <c r="J118" s="23">
        <f ca="1">VLOOKUP($A118,'120319'!$A:$B,2,0)</f>
        <v>0</v>
      </c>
      <c r="K118" s="23">
        <f ca="1">VLOOKUP($A118,'190319'!$A:$B,2,0)</f>
        <v>0</v>
      </c>
      <c r="L118" s="23">
        <f ca="1">VLOOKUP($A118,'260319'!$A:$B,2,0)</f>
        <v>0</v>
      </c>
      <c r="M118" s="23">
        <f ca="1">VLOOKUP($A118,'020419'!$A:$B,2,0)</f>
        <v>0</v>
      </c>
      <c r="N118" s="23">
        <f ca="1">VLOOKUP($A118,'090419'!$A:$B,2,0)</f>
        <v>0</v>
      </c>
      <c r="O118" s="23">
        <f ca="1">VLOOKUP($A118,'160419'!$A:$B,2,0)</f>
        <v>0</v>
      </c>
      <c r="P118" s="23">
        <f ca="1">VLOOKUP($A118,'230419'!$A:$B,2,0)</f>
        <v>0</v>
      </c>
      <c r="Q118" s="23">
        <f ca="1">VLOOKUP($A118,'300419'!$A:$B,2,0)</f>
        <v>0</v>
      </c>
      <c r="R118" s="23"/>
      <c r="S118" s="34"/>
      <c r="Z118" s="85">
        <f>VLOOKUP($A118,'150119'!$A:$C,3,0)</f>
        <v>0</v>
      </c>
      <c r="AA118" s="86">
        <f ca="1">VLOOKUP($A118,'220119'!$A:$C,3,0)</f>
        <v>0</v>
      </c>
      <c r="AB118" s="85">
        <f ca="1">VLOOKUP($A118,'290119'!$A:$C,3,0)</f>
        <v>0</v>
      </c>
      <c r="AC118" s="61">
        <f ca="1">VLOOKUP($A118,'190319'!$A:$C,3,0)</f>
        <v>0</v>
      </c>
      <c r="AD118" s="7">
        <f ca="1">VLOOKUP($A118,'260319'!$A:$C,3,0)</f>
        <v>0</v>
      </c>
      <c r="AE118" s="7">
        <f ca="1">VLOOKUP($A118,'020419'!$A:$C,3,0)</f>
        <v>0</v>
      </c>
      <c r="AF118" s="7">
        <f ca="1">VLOOKUP($A118,'090419'!$A:$C,3,0)</f>
        <v>0</v>
      </c>
      <c r="AG118" s="7">
        <f ca="1">VLOOKUP($A118,'160419'!$A:$C,3,0)</f>
        <v>0</v>
      </c>
      <c r="AH118" s="7">
        <f ca="1">VLOOKUP($A118,'230419'!$A:$C,3,0)</f>
        <v>0</v>
      </c>
      <c r="AI118" s="7">
        <f ca="1">VLOOKUP($A118,'300419'!$A:$C,3,0)</f>
        <v>0</v>
      </c>
      <c r="AJ118" s="7">
        <f ca="1">VLOOKUP($A118,'260319'!$A:$C,3,0)</f>
        <v>0</v>
      </c>
      <c r="AK118" s="7">
        <f ca="1">VLOOKUP($A118,'020419'!$A:$C,3,0)</f>
        <v>0</v>
      </c>
      <c r="AL118" s="7">
        <f ca="1">VLOOKUP($A118,'090419'!$A:$C,3,0)</f>
        <v>0</v>
      </c>
      <c r="AM118" s="7">
        <f ca="1">VLOOKUP($A118,'160419'!$A:$C,3,0)</f>
        <v>0</v>
      </c>
      <c r="AN118" s="7">
        <f ca="1">VLOOKUP($A118,'230419'!$A:$C,3,0)</f>
        <v>0</v>
      </c>
      <c r="AO118" s="7">
        <f ca="1">VLOOKUP($A118,'300419'!$A:$C,3,0)</f>
        <v>0</v>
      </c>
      <c r="AP118" s="15"/>
      <c r="AQ118" s="15"/>
      <c r="AR118" s="15"/>
      <c r="AS118" s="15"/>
      <c r="AT118" s="15"/>
      <c r="AU118" s="15"/>
      <c r="AV118" s="15"/>
      <c r="AW118" s="15"/>
    </row>
    <row r="119" spans="1:49" ht="35.1" customHeight="1" x14ac:dyDescent="0.4">
      <c r="A119" s="27" t="s">
        <v>167</v>
      </c>
      <c r="B119" s="84">
        <f>VLOOKUP($A119,'150119'!$A:$B,2,0)</f>
        <v>0</v>
      </c>
      <c r="C119" s="84">
        <f ca="1">VLOOKUP($A119,'220119'!$A:$B,2,0)</f>
        <v>0</v>
      </c>
      <c r="D119" s="84">
        <f ca="1">VLOOKUP($A119,'290119'!$A:$B,2,0)</f>
        <v>0</v>
      </c>
      <c r="E119" s="23">
        <f ca="1">VLOOKUP($A119,'050219'!$A:$B,2,0)</f>
        <v>0</v>
      </c>
      <c r="F119" s="23">
        <f ca="1">VLOOKUP($A119,'120219'!$A:$B,2,0)</f>
        <v>0</v>
      </c>
      <c r="G119" s="23">
        <f ca="1">VLOOKUP($A119,'190219'!$A:$B,2,0)</f>
        <v>0</v>
      </c>
      <c r="H119" s="23">
        <f ca="1">VLOOKUP($A119,'260219'!$A:$B,2,0)</f>
        <v>0</v>
      </c>
      <c r="I119" s="23">
        <f ca="1">VLOOKUP($A119,'070519'!$A:$B,2,0)</f>
        <v>0</v>
      </c>
      <c r="J119" s="23">
        <f ca="1">VLOOKUP($A119,'120319'!$A:$B,2,0)</f>
        <v>0</v>
      </c>
      <c r="K119" s="23">
        <f ca="1">VLOOKUP($A119,'190319'!$A:$B,2,0)</f>
        <v>0</v>
      </c>
      <c r="L119" s="23">
        <f ca="1">VLOOKUP($A119,'260319'!$A:$B,2,0)</f>
        <v>0</v>
      </c>
      <c r="M119" s="23">
        <f ca="1">VLOOKUP($A119,'020419'!$A:$B,2,0)</f>
        <v>0</v>
      </c>
      <c r="N119" s="23">
        <f ca="1">VLOOKUP($A119,'090419'!$A:$B,2,0)</f>
        <v>0</v>
      </c>
      <c r="O119" s="23">
        <f ca="1">VLOOKUP($A119,'160419'!$A:$B,2,0)</f>
        <v>0</v>
      </c>
      <c r="P119" s="23">
        <f ca="1">VLOOKUP($A119,'230419'!$A:$B,2,0)</f>
        <v>0</v>
      </c>
      <c r="Q119" s="23">
        <f ca="1">VLOOKUP($A119,'300419'!$A:$B,2,0)</f>
        <v>0</v>
      </c>
      <c r="R119" s="23"/>
      <c r="S119" s="34"/>
      <c r="Z119" s="85">
        <f>VLOOKUP($A119,'150119'!$A:$C,3,0)</f>
        <v>0</v>
      </c>
      <c r="AA119" s="86">
        <f ca="1">VLOOKUP($A119,'220119'!$A:$C,3,0)</f>
        <v>0</v>
      </c>
      <c r="AB119" s="85">
        <f ca="1">VLOOKUP($A119,'290119'!$A:$C,3,0)</f>
        <v>0</v>
      </c>
      <c r="AC119" s="61">
        <f ca="1">VLOOKUP($A119,'190319'!$A:$C,3,0)</f>
        <v>0</v>
      </c>
      <c r="AD119" s="7">
        <f ca="1">VLOOKUP($A119,'260319'!$A:$C,3,0)</f>
        <v>0</v>
      </c>
      <c r="AE119" s="7">
        <f ca="1">VLOOKUP($A119,'020419'!$A:$C,3,0)</f>
        <v>0</v>
      </c>
      <c r="AF119" s="7">
        <f ca="1">VLOOKUP($A119,'090419'!$A:$C,3,0)</f>
        <v>0</v>
      </c>
      <c r="AG119" s="7">
        <f ca="1">VLOOKUP($A119,'160419'!$A:$C,3,0)</f>
        <v>0</v>
      </c>
      <c r="AH119" s="7">
        <f ca="1">VLOOKUP($A119,'230419'!$A:$C,3,0)</f>
        <v>0</v>
      </c>
      <c r="AI119" s="7">
        <f ca="1">VLOOKUP($A119,'300419'!$A:$C,3,0)</f>
        <v>0</v>
      </c>
      <c r="AJ119" s="7">
        <f ca="1">VLOOKUP($A119,'260319'!$A:$C,3,0)</f>
        <v>0</v>
      </c>
      <c r="AK119" s="7">
        <f ca="1">VLOOKUP($A119,'020419'!$A:$C,3,0)</f>
        <v>0</v>
      </c>
      <c r="AL119" s="7">
        <f ca="1">VLOOKUP($A119,'090419'!$A:$C,3,0)</f>
        <v>0</v>
      </c>
      <c r="AM119" s="7">
        <f ca="1">VLOOKUP($A119,'160419'!$A:$C,3,0)</f>
        <v>0</v>
      </c>
      <c r="AN119" s="7">
        <f ca="1">VLOOKUP($A119,'230419'!$A:$C,3,0)</f>
        <v>0</v>
      </c>
      <c r="AO119" s="7">
        <f ca="1">VLOOKUP($A119,'300419'!$A:$C,3,0)</f>
        <v>0</v>
      </c>
      <c r="AP119" s="15"/>
      <c r="AQ119" s="15"/>
      <c r="AR119" s="15"/>
      <c r="AS119" s="15"/>
      <c r="AT119" s="15"/>
      <c r="AU119" s="15"/>
      <c r="AV119" s="15"/>
      <c r="AW119" s="15"/>
    </row>
    <row r="120" spans="1:49" ht="35.1" customHeight="1" x14ac:dyDescent="0.4">
      <c r="A120" s="27" t="s">
        <v>149</v>
      </c>
      <c r="B120" s="84">
        <f>VLOOKUP($A120,'150119'!$A:$B,2,0)</f>
        <v>0</v>
      </c>
      <c r="C120" s="84">
        <f ca="1">VLOOKUP($A120,'220119'!$A:$B,2,0)</f>
        <v>0</v>
      </c>
      <c r="D120" s="84">
        <f ca="1">VLOOKUP($A120,'290119'!$A:$B,2,0)</f>
        <v>0</v>
      </c>
      <c r="E120" s="23">
        <f ca="1">VLOOKUP($A120,'050219'!$A:$B,2,0)</f>
        <v>0</v>
      </c>
      <c r="F120" s="23">
        <f ca="1">VLOOKUP($A120,'120219'!$A:$B,2,0)</f>
        <v>0</v>
      </c>
      <c r="G120" s="23">
        <f ca="1">VLOOKUP($A120,'190219'!$A:$B,2,0)</f>
        <v>0</v>
      </c>
      <c r="H120" s="23">
        <f ca="1">VLOOKUP($A120,'260219'!$A:$B,2,0)</f>
        <v>0</v>
      </c>
      <c r="I120" s="23">
        <f ca="1">VLOOKUP($A120,'070519'!$A:$B,2,0)</f>
        <v>0</v>
      </c>
      <c r="J120" s="23">
        <f ca="1">VLOOKUP($A120,'120319'!$A:$B,2,0)</f>
        <v>0</v>
      </c>
      <c r="K120" s="23">
        <f ca="1">VLOOKUP($A120,'190319'!$A:$B,2,0)</f>
        <v>0</v>
      </c>
      <c r="L120" s="23">
        <f ca="1">VLOOKUP($A120,'260319'!$A:$B,2,0)</f>
        <v>0</v>
      </c>
      <c r="M120" s="23">
        <f ca="1">VLOOKUP($A120,'020419'!$A:$B,2,0)</f>
        <v>0</v>
      </c>
      <c r="N120" s="23">
        <f ca="1">VLOOKUP($A120,'090419'!$A:$B,2,0)</f>
        <v>0</v>
      </c>
      <c r="O120" s="23">
        <f ca="1">VLOOKUP($A120,'160419'!$A:$B,2,0)</f>
        <v>0</v>
      </c>
      <c r="P120" s="23">
        <f ca="1">VLOOKUP($A120,'230419'!$A:$B,2,0)</f>
        <v>0</v>
      </c>
      <c r="Q120" s="23">
        <f ca="1">VLOOKUP($A120,'300419'!$A:$B,2,0)</f>
        <v>0</v>
      </c>
      <c r="R120" s="23"/>
      <c r="S120" s="34"/>
      <c r="Z120" s="85">
        <f>VLOOKUP($A120,'150119'!$A:$C,3,0)</f>
        <v>0</v>
      </c>
      <c r="AA120" s="86">
        <f ca="1">VLOOKUP($A120,'220119'!$A:$C,3,0)</f>
        <v>0</v>
      </c>
      <c r="AB120" s="85">
        <f ca="1">VLOOKUP($A120,'290119'!$A:$C,3,0)</f>
        <v>0</v>
      </c>
      <c r="AC120" s="61">
        <f ca="1">VLOOKUP($A120,'190319'!$A:$C,3,0)</f>
        <v>0</v>
      </c>
      <c r="AD120" s="7">
        <f ca="1">VLOOKUP($A120,'260319'!$A:$C,3,0)</f>
        <v>0</v>
      </c>
      <c r="AE120" s="7">
        <f ca="1">VLOOKUP($A120,'020419'!$A:$C,3,0)</f>
        <v>0</v>
      </c>
      <c r="AF120" s="7">
        <f ca="1">VLOOKUP($A120,'090419'!$A:$C,3,0)</f>
        <v>0</v>
      </c>
      <c r="AG120" s="7">
        <f ca="1">VLOOKUP($A120,'160419'!$A:$C,3,0)</f>
        <v>0</v>
      </c>
      <c r="AH120" s="7">
        <f ca="1">VLOOKUP($A120,'230419'!$A:$C,3,0)</f>
        <v>0</v>
      </c>
      <c r="AI120" s="7">
        <f ca="1">VLOOKUP($A120,'300419'!$A:$C,3,0)</f>
        <v>0</v>
      </c>
      <c r="AJ120" s="7">
        <f ca="1">VLOOKUP($A120,'260319'!$A:$C,3,0)</f>
        <v>0</v>
      </c>
      <c r="AK120" s="7">
        <f ca="1">VLOOKUP($A120,'020419'!$A:$C,3,0)</f>
        <v>0</v>
      </c>
      <c r="AL120" s="7">
        <f ca="1">VLOOKUP($A120,'090419'!$A:$C,3,0)</f>
        <v>0</v>
      </c>
      <c r="AM120" s="7">
        <f ca="1">VLOOKUP($A120,'160419'!$A:$C,3,0)</f>
        <v>0</v>
      </c>
      <c r="AN120" s="7">
        <f ca="1">VLOOKUP($A120,'230419'!$A:$C,3,0)</f>
        <v>0</v>
      </c>
      <c r="AO120" s="7">
        <f ca="1">VLOOKUP($A120,'300419'!$A:$C,3,0)</f>
        <v>0</v>
      </c>
      <c r="AP120" s="15"/>
      <c r="AQ120" s="15"/>
      <c r="AR120" s="15"/>
      <c r="AS120" s="15"/>
      <c r="AT120" s="15"/>
      <c r="AU120" s="15"/>
      <c r="AV120" s="15"/>
      <c r="AW120" s="15"/>
    </row>
    <row r="121" spans="1:49" ht="35.1" customHeight="1" x14ac:dyDescent="0.4">
      <c r="A121" s="27" t="s">
        <v>157</v>
      </c>
      <c r="B121" s="84">
        <f>VLOOKUP($A121,'150119'!$A:$B,2,0)</f>
        <v>0</v>
      </c>
      <c r="C121" s="84">
        <f ca="1">VLOOKUP($A121,'220119'!$A:$B,2,0)</f>
        <v>0</v>
      </c>
      <c r="D121" s="84">
        <f ca="1">VLOOKUP($A121,'290119'!$A:$B,2,0)</f>
        <v>0</v>
      </c>
      <c r="E121" s="23">
        <f ca="1">VLOOKUP($A121,'050219'!$A:$B,2,0)</f>
        <v>0</v>
      </c>
      <c r="F121" s="23">
        <f ca="1">VLOOKUP($A121,'120219'!$A:$B,2,0)</f>
        <v>0</v>
      </c>
      <c r="G121" s="23">
        <f ca="1">VLOOKUP($A121,'190219'!$A:$B,2,0)</f>
        <v>0</v>
      </c>
      <c r="H121" s="23">
        <f ca="1">VLOOKUP($A121,'260219'!$A:$B,2,0)</f>
        <v>0</v>
      </c>
      <c r="I121" s="23">
        <f ca="1">VLOOKUP($A121,'070519'!$A:$B,2,0)</f>
        <v>0</v>
      </c>
      <c r="J121" s="23">
        <f ca="1">VLOOKUP($A121,'120319'!$A:$B,2,0)</f>
        <v>0</v>
      </c>
      <c r="K121" s="23">
        <f ca="1">VLOOKUP($A121,'190319'!$A:$B,2,0)</f>
        <v>0</v>
      </c>
      <c r="L121" s="23">
        <f ca="1">VLOOKUP($A121,'260319'!$A:$B,2,0)</f>
        <v>0</v>
      </c>
      <c r="M121" s="23">
        <f ca="1">VLOOKUP($A121,'020419'!$A:$B,2,0)</f>
        <v>0</v>
      </c>
      <c r="N121" s="23">
        <f ca="1">VLOOKUP($A121,'090419'!$A:$B,2,0)</f>
        <v>0</v>
      </c>
      <c r="O121" s="23">
        <f ca="1">VLOOKUP($A121,'160419'!$A:$B,2,0)</f>
        <v>0</v>
      </c>
      <c r="P121" s="23">
        <f ca="1">VLOOKUP($A121,'230419'!$A:$B,2,0)</f>
        <v>0</v>
      </c>
      <c r="Q121" s="23">
        <f ca="1">VLOOKUP($A121,'300419'!$A:$B,2,0)</f>
        <v>0</v>
      </c>
      <c r="R121" s="23"/>
      <c r="S121" s="35"/>
      <c r="Z121" s="85">
        <f>VLOOKUP($A121,'150119'!$A:$C,3,0)</f>
        <v>0</v>
      </c>
      <c r="AA121" s="86">
        <f ca="1">VLOOKUP($A121,'220119'!$A:$C,3,0)</f>
        <v>0</v>
      </c>
      <c r="AB121" s="85">
        <f ca="1">VLOOKUP($A121,'290119'!$A:$C,3,0)</f>
        <v>0</v>
      </c>
      <c r="AC121" s="61">
        <f ca="1">VLOOKUP($A121,'190319'!$A:$C,3,0)</f>
        <v>0</v>
      </c>
      <c r="AD121" s="7">
        <f ca="1">VLOOKUP($A121,'260319'!$A:$C,3,0)</f>
        <v>0</v>
      </c>
      <c r="AE121" s="7">
        <f ca="1">VLOOKUP($A121,'020419'!$A:$C,3,0)</f>
        <v>0</v>
      </c>
      <c r="AF121" s="7">
        <f ca="1">VLOOKUP($A121,'090419'!$A:$C,3,0)</f>
        <v>0</v>
      </c>
      <c r="AG121" s="7">
        <f ca="1">VLOOKUP($A121,'160419'!$A:$C,3,0)</f>
        <v>0</v>
      </c>
      <c r="AH121" s="7">
        <f ca="1">VLOOKUP($A121,'230419'!$A:$C,3,0)</f>
        <v>0</v>
      </c>
      <c r="AI121" s="7">
        <f ca="1">VLOOKUP($A121,'300419'!$A:$C,3,0)</f>
        <v>0</v>
      </c>
      <c r="AJ121" s="7">
        <f ca="1">VLOOKUP($A121,'260319'!$A:$C,3,0)</f>
        <v>0</v>
      </c>
      <c r="AK121" s="7">
        <f ca="1">VLOOKUP($A121,'020419'!$A:$C,3,0)</f>
        <v>0</v>
      </c>
      <c r="AL121" s="7">
        <f ca="1">VLOOKUP($A121,'090419'!$A:$C,3,0)</f>
        <v>0</v>
      </c>
      <c r="AM121" s="7">
        <f ca="1">VLOOKUP($A121,'160419'!$A:$C,3,0)</f>
        <v>0</v>
      </c>
      <c r="AN121" s="7">
        <f ca="1">VLOOKUP($A121,'230419'!$A:$C,3,0)</f>
        <v>0</v>
      </c>
      <c r="AO121" s="7">
        <f ca="1">VLOOKUP($A121,'300419'!$A:$C,3,0)</f>
        <v>0</v>
      </c>
      <c r="AP121" s="16"/>
      <c r="AQ121" s="16"/>
      <c r="AR121" s="16"/>
      <c r="AS121" s="16"/>
      <c r="AT121" s="16"/>
      <c r="AU121" s="16"/>
      <c r="AV121" s="16"/>
      <c r="AW121" s="16"/>
    </row>
    <row r="122" spans="1:49" ht="35.1" customHeight="1" x14ac:dyDescent="0.4">
      <c r="A122" s="27" t="s">
        <v>19</v>
      </c>
      <c r="B122" s="84">
        <f>VLOOKUP($A122,'150119'!$A:$B,2,0)</f>
        <v>0</v>
      </c>
      <c r="C122" s="84">
        <f ca="1">VLOOKUP($A122,'220119'!$A:$B,2,0)</f>
        <v>0</v>
      </c>
      <c r="D122" s="84">
        <f ca="1">VLOOKUP($A122,'290119'!$A:$B,2,0)</f>
        <v>0</v>
      </c>
      <c r="E122" s="23">
        <f ca="1">VLOOKUP($A122,'050219'!$A:$B,2,0)</f>
        <v>0</v>
      </c>
      <c r="F122" s="23">
        <f ca="1">VLOOKUP($A122,'120219'!$A:$B,2,0)</f>
        <v>0</v>
      </c>
      <c r="G122" s="23">
        <f ca="1">VLOOKUP($A122,'190219'!$A:$B,2,0)</f>
        <v>0</v>
      </c>
      <c r="H122" s="23">
        <f ca="1">VLOOKUP($A122,'260219'!$A:$B,2,0)</f>
        <v>0</v>
      </c>
      <c r="I122" s="23">
        <f ca="1">VLOOKUP($A122,'070519'!$A:$B,2,0)</f>
        <v>0</v>
      </c>
      <c r="J122" s="23">
        <f ca="1">VLOOKUP($A122,'120319'!$A:$B,2,0)</f>
        <v>0</v>
      </c>
      <c r="K122" s="23">
        <f ca="1">VLOOKUP($A122,'190319'!$A:$B,2,0)</f>
        <v>0</v>
      </c>
      <c r="L122" s="23">
        <f ca="1">VLOOKUP($A122,'260319'!$A:$B,2,0)</f>
        <v>0</v>
      </c>
      <c r="M122" s="23">
        <f ca="1">VLOOKUP($A122,'020419'!$A:$B,2,0)</f>
        <v>0</v>
      </c>
      <c r="N122" s="23">
        <f ca="1">VLOOKUP($A122,'090419'!$A:$B,2,0)</f>
        <v>0</v>
      </c>
      <c r="O122" s="23">
        <f ca="1">VLOOKUP($A122,'160419'!$A:$B,2,0)</f>
        <v>0</v>
      </c>
      <c r="P122" s="23">
        <f ca="1">VLOOKUP($A122,'230419'!$A:$B,2,0)</f>
        <v>0</v>
      </c>
      <c r="Q122" s="23">
        <f ca="1">VLOOKUP($A122,'300419'!$A:$B,2,0)</f>
        <v>0</v>
      </c>
      <c r="R122" s="23"/>
      <c r="S122" s="35"/>
      <c r="Z122" s="85">
        <f>VLOOKUP($A122,'150119'!$A:$C,3,0)</f>
        <v>0</v>
      </c>
      <c r="AA122" s="86">
        <f ca="1">VLOOKUP($A122,'220119'!$A:$C,3,0)</f>
        <v>0</v>
      </c>
      <c r="AB122" s="85">
        <f ca="1">VLOOKUP($A122,'290119'!$A:$C,3,0)</f>
        <v>0</v>
      </c>
      <c r="AC122" s="61">
        <f ca="1">VLOOKUP($A122,'190319'!$A:$C,3,0)</f>
        <v>0</v>
      </c>
      <c r="AD122" s="7">
        <f ca="1">VLOOKUP($A122,'260319'!$A:$C,3,0)</f>
        <v>0</v>
      </c>
      <c r="AE122" s="7">
        <f ca="1">VLOOKUP($A122,'020419'!$A:$C,3,0)</f>
        <v>0</v>
      </c>
      <c r="AF122" s="7">
        <f ca="1">VLOOKUP($A122,'090419'!$A:$C,3,0)</f>
        <v>0</v>
      </c>
      <c r="AG122" s="7">
        <f ca="1">VLOOKUP($A122,'160419'!$A:$C,3,0)</f>
        <v>0</v>
      </c>
      <c r="AH122" s="7">
        <f ca="1">VLOOKUP($A122,'230419'!$A:$C,3,0)</f>
        <v>0</v>
      </c>
      <c r="AI122" s="7">
        <f ca="1">VLOOKUP($A122,'300419'!$A:$C,3,0)</f>
        <v>0</v>
      </c>
      <c r="AJ122" s="7">
        <f ca="1">VLOOKUP($A122,'260319'!$A:$C,3,0)</f>
        <v>0</v>
      </c>
      <c r="AK122" s="7">
        <f ca="1">VLOOKUP($A122,'020419'!$A:$C,3,0)</f>
        <v>0</v>
      </c>
      <c r="AL122" s="7">
        <f ca="1">VLOOKUP($A122,'090419'!$A:$C,3,0)</f>
        <v>0</v>
      </c>
      <c r="AM122" s="7">
        <f ca="1">VLOOKUP($A122,'160419'!$A:$C,3,0)</f>
        <v>0</v>
      </c>
      <c r="AN122" s="7">
        <f ca="1">VLOOKUP($A122,'230419'!$A:$C,3,0)</f>
        <v>0</v>
      </c>
      <c r="AO122" s="7">
        <f ca="1">VLOOKUP($A122,'300419'!$A:$C,3,0)</f>
        <v>0</v>
      </c>
      <c r="AP122" s="16"/>
      <c r="AQ122" s="16"/>
      <c r="AR122" s="16"/>
      <c r="AS122" s="16"/>
      <c r="AT122" s="16"/>
      <c r="AU122" s="16"/>
      <c r="AV122" s="16"/>
      <c r="AW122" s="16"/>
    </row>
    <row r="123" spans="1:49" ht="35.1" customHeight="1" x14ac:dyDescent="0.4">
      <c r="A123" s="27" t="s">
        <v>20</v>
      </c>
      <c r="B123" s="84">
        <f>VLOOKUP($A123,'150119'!$A:$B,2,0)</f>
        <v>2.3368055555555555E-2</v>
      </c>
      <c r="C123" s="84">
        <f ca="1">VLOOKUP($A123,'220119'!$A:$B,2,0)</f>
        <v>2.4583333333333332E-2</v>
      </c>
      <c r="D123" s="84">
        <f ca="1">VLOOKUP($A123,'290119'!$A:$B,2,0)</f>
        <v>0</v>
      </c>
      <c r="E123" s="23">
        <f ca="1">VLOOKUP($A123,'050219'!$A:$B,2,0)</f>
        <v>0</v>
      </c>
      <c r="F123" s="23">
        <f ca="1">VLOOKUP($A123,'120219'!$A:$B,2,0)</f>
        <v>0</v>
      </c>
      <c r="G123" s="23">
        <f ca="1">VLOOKUP($A123,'190219'!$A:$B,2,0)</f>
        <v>0</v>
      </c>
      <c r="H123" s="23">
        <f ca="1">VLOOKUP($A123,'260219'!$A:$B,2,0)</f>
        <v>0</v>
      </c>
      <c r="I123" s="23">
        <f ca="1">VLOOKUP($A123,'070519'!$A:$B,2,0)</f>
        <v>0</v>
      </c>
      <c r="J123" s="23">
        <f ca="1">VLOOKUP($A123,'120319'!$A:$B,2,0)</f>
        <v>0</v>
      </c>
      <c r="K123" s="23">
        <f ca="1">VLOOKUP($A123,'190319'!$A:$B,2,0)</f>
        <v>0</v>
      </c>
      <c r="L123" s="23">
        <f ca="1">VLOOKUP($A123,'260319'!$A:$B,2,0)</f>
        <v>0</v>
      </c>
      <c r="M123" s="23">
        <f ca="1">VLOOKUP($A123,'020419'!$A:$B,2,0)</f>
        <v>0</v>
      </c>
      <c r="N123" s="23">
        <f ca="1">VLOOKUP($A123,'090419'!$A:$B,2,0)</f>
        <v>0</v>
      </c>
      <c r="O123" s="23">
        <f ca="1">VLOOKUP($A123,'160419'!$A:$B,2,0)</f>
        <v>0</v>
      </c>
      <c r="P123" s="23">
        <f ca="1">VLOOKUP($A123,'230419'!$A:$B,2,0)</f>
        <v>0</v>
      </c>
      <c r="Q123" s="23">
        <f ca="1">VLOOKUP($A123,'300419'!$A:$B,2,0)</f>
        <v>0</v>
      </c>
      <c r="R123" s="23"/>
      <c r="S123" s="35"/>
      <c r="Z123" s="85">
        <f>VLOOKUP($A123,'150119'!$A:$C,3,0)</f>
        <v>0</v>
      </c>
      <c r="AA123" s="86">
        <f ca="1">VLOOKUP($A123,'220119'!$A:$C,3,0)</f>
        <v>0</v>
      </c>
      <c r="AB123" s="85">
        <f ca="1">VLOOKUP($A123,'290119'!$A:$C,3,0)</f>
        <v>0</v>
      </c>
      <c r="AC123" s="61">
        <f ca="1">VLOOKUP($A123,'190319'!$A:$C,3,0)</f>
        <v>0</v>
      </c>
      <c r="AD123" s="7">
        <f ca="1">VLOOKUP($A123,'260319'!$A:$C,3,0)</f>
        <v>0</v>
      </c>
      <c r="AE123" s="7">
        <f ca="1">VLOOKUP($A123,'020419'!$A:$C,3,0)</f>
        <v>0</v>
      </c>
      <c r="AF123" s="7">
        <f ca="1">VLOOKUP($A123,'090419'!$A:$C,3,0)</f>
        <v>0</v>
      </c>
      <c r="AG123" s="7">
        <f ca="1">VLOOKUP($A123,'160419'!$A:$C,3,0)</f>
        <v>0</v>
      </c>
      <c r="AH123" s="7">
        <f ca="1">VLOOKUP($A123,'230419'!$A:$C,3,0)</f>
        <v>0</v>
      </c>
      <c r="AI123" s="7">
        <f ca="1">VLOOKUP($A123,'300419'!$A:$C,3,0)</f>
        <v>0</v>
      </c>
      <c r="AJ123" s="7">
        <f ca="1">VLOOKUP($A123,'260319'!$A:$C,3,0)</f>
        <v>0</v>
      </c>
      <c r="AK123" s="7">
        <f ca="1">VLOOKUP($A123,'020419'!$A:$C,3,0)</f>
        <v>0</v>
      </c>
      <c r="AL123" s="7">
        <f ca="1">VLOOKUP($A123,'090419'!$A:$C,3,0)</f>
        <v>0</v>
      </c>
      <c r="AM123" s="7">
        <f ca="1">VLOOKUP($A123,'160419'!$A:$C,3,0)</f>
        <v>0</v>
      </c>
      <c r="AN123" s="7">
        <f ca="1">VLOOKUP($A123,'230419'!$A:$C,3,0)</f>
        <v>0</v>
      </c>
      <c r="AO123" s="7">
        <f ca="1">VLOOKUP($A123,'300419'!$A:$C,3,0)</f>
        <v>0</v>
      </c>
      <c r="AP123" s="16"/>
      <c r="AQ123" s="16"/>
      <c r="AR123" s="16"/>
      <c r="AS123" s="16"/>
      <c r="AT123" s="16"/>
      <c r="AU123" s="16"/>
      <c r="AV123" s="16"/>
      <c r="AW123" s="16"/>
    </row>
    <row r="124" spans="1:49" ht="35.1" customHeight="1" x14ac:dyDescent="0.4">
      <c r="A124" s="27" t="s">
        <v>86</v>
      </c>
      <c r="B124" s="84">
        <f>VLOOKUP($A124,'150119'!$A:$B,2,0)</f>
        <v>0</v>
      </c>
      <c r="C124" s="84">
        <f ca="1">VLOOKUP($A124,'220119'!$A:$B,2,0)</f>
        <v>0</v>
      </c>
      <c r="D124" s="84">
        <f ca="1">VLOOKUP($A124,'290119'!$A:$B,2,0)</f>
        <v>0</v>
      </c>
      <c r="E124" s="23">
        <f ca="1">VLOOKUP($A124,'050219'!$A:$B,2,0)</f>
        <v>0</v>
      </c>
      <c r="F124" s="23">
        <f ca="1">VLOOKUP($A124,'120219'!$A:$B,2,0)</f>
        <v>0</v>
      </c>
      <c r="G124" s="23">
        <f ca="1">VLOOKUP($A124,'190219'!$A:$B,2,0)</f>
        <v>0</v>
      </c>
      <c r="H124" s="23">
        <f ca="1">VLOOKUP($A124,'260219'!$A:$B,2,0)</f>
        <v>0</v>
      </c>
      <c r="I124" s="23">
        <f ca="1">VLOOKUP($A124,'070519'!$A:$B,2,0)</f>
        <v>0</v>
      </c>
      <c r="J124" s="23">
        <f ca="1">VLOOKUP($A124,'120319'!$A:$B,2,0)</f>
        <v>0</v>
      </c>
      <c r="K124" s="23">
        <f ca="1">VLOOKUP($A124,'190319'!$A:$B,2,0)</f>
        <v>0</v>
      </c>
      <c r="L124" s="23">
        <f ca="1">VLOOKUP($A124,'260319'!$A:$B,2,0)</f>
        <v>0</v>
      </c>
      <c r="M124" s="23">
        <f ca="1">VLOOKUP($A124,'020419'!$A:$B,2,0)</f>
        <v>0</v>
      </c>
      <c r="N124" s="23">
        <f ca="1">VLOOKUP($A124,'090419'!$A:$B,2,0)</f>
        <v>0</v>
      </c>
      <c r="O124" s="23">
        <f ca="1">VLOOKUP($A124,'160419'!$A:$B,2,0)</f>
        <v>0</v>
      </c>
      <c r="P124" s="23">
        <f ca="1">VLOOKUP($A124,'230419'!$A:$B,2,0)</f>
        <v>0</v>
      </c>
      <c r="Q124" s="23">
        <f ca="1">VLOOKUP($A124,'300419'!$A:$B,2,0)</f>
        <v>0</v>
      </c>
      <c r="R124" s="23"/>
      <c r="S124" s="34"/>
      <c r="Z124" s="85">
        <f>VLOOKUP($A124,'150119'!$A:$C,3,0)</f>
        <v>0</v>
      </c>
      <c r="AA124" s="86">
        <f ca="1">VLOOKUP($A124,'220119'!$A:$C,3,0)</f>
        <v>0</v>
      </c>
      <c r="AB124" s="85">
        <f ca="1">VLOOKUP($A124,'290119'!$A:$C,3,0)</f>
        <v>0</v>
      </c>
      <c r="AC124" s="61">
        <f ca="1">VLOOKUP($A124,'190319'!$A:$C,3,0)</f>
        <v>0</v>
      </c>
      <c r="AD124" s="7">
        <f ca="1">VLOOKUP($A124,'260319'!$A:$C,3,0)</f>
        <v>0</v>
      </c>
      <c r="AE124" s="7">
        <f ca="1">VLOOKUP($A124,'020419'!$A:$C,3,0)</f>
        <v>0</v>
      </c>
      <c r="AF124" s="7">
        <f ca="1">VLOOKUP($A124,'090419'!$A:$C,3,0)</f>
        <v>0</v>
      </c>
      <c r="AG124" s="7">
        <f ca="1">VLOOKUP($A124,'160419'!$A:$C,3,0)</f>
        <v>0</v>
      </c>
      <c r="AH124" s="7">
        <f ca="1">VLOOKUP($A124,'230419'!$A:$C,3,0)</f>
        <v>0</v>
      </c>
      <c r="AI124" s="7">
        <f ca="1">VLOOKUP($A124,'300419'!$A:$C,3,0)</f>
        <v>0</v>
      </c>
      <c r="AJ124" s="7">
        <f ca="1">VLOOKUP($A124,'260319'!$A:$C,3,0)</f>
        <v>0</v>
      </c>
      <c r="AK124" s="7">
        <f ca="1">VLOOKUP($A124,'020419'!$A:$C,3,0)</f>
        <v>0</v>
      </c>
      <c r="AL124" s="7">
        <f ca="1">VLOOKUP($A124,'090419'!$A:$C,3,0)</f>
        <v>0</v>
      </c>
      <c r="AM124" s="7">
        <f ca="1">VLOOKUP($A124,'160419'!$A:$C,3,0)</f>
        <v>0</v>
      </c>
      <c r="AN124" s="7">
        <f ca="1">VLOOKUP($A124,'230419'!$A:$C,3,0)</f>
        <v>0</v>
      </c>
      <c r="AO124" s="7">
        <f ca="1">VLOOKUP($A124,'300419'!$A:$C,3,0)</f>
        <v>0</v>
      </c>
      <c r="AP124" s="15"/>
      <c r="AQ124" s="15"/>
      <c r="AR124" s="15"/>
      <c r="AS124" s="15"/>
      <c r="AT124" s="15"/>
      <c r="AU124" s="15"/>
      <c r="AV124" s="15"/>
      <c r="AW124" s="15"/>
    </row>
    <row r="125" spans="1:49" ht="35.1" customHeight="1" x14ac:dyDescent="0.4">
      <c r="A125" s="27" t="s">
        <v>87</v>
      </c>
      <c r="B125" s="84">
        <f>VLOOKUP($A125,'150119'!$A:$B,2,0)</f>
        <v>2.5231481481481483E-2</v>
      </c>
      <c r="C125" s="84">
        <f ca="1">VLOOKUP($A125,'220119'!$A:$B,2,0)</f>
        <v>2.5023148148148145E-2</v>
      </c>
      <c r="D125" s="84">
        <f ca="1">VLOOKUP($A125,'290119'!$A:$B,2,0)</f>
        <v>0</v>
      </c>
      <c r="E125" s="23">
        <f ca="1">VLOOKUP($A125,'050219'!$A:$B,2,0)</f>
        <v>0</v>
      </c>
      <c r="F125" s="23">
        <f ca="1">VLOOKUP($A125,'120219'!$A:$B,2,0)</f>
        <v>0</v>
      </c>
      <c r="G125" s="23">
        <f ca="1">VLOOKUP($A125,'190219'!$A:$B,2,0)</f>
        <v>0</v>
      </c>
      <c r="H125" s="23">
        <f ca="1">VLOOKUP($A125,'260219'!$A:$B,2,0)</f>
        <v>0</v>
      </c>
      <c r="I125" s="23">
        <f ca="1">VLOOKUP($A125,'070519'!$A:$B,2,0)</f>
        <v>0</v>
      </c>
      <c r="J125" s="23">
        <f ca="1">VLOOKUP($A125,'120319'!$A:$B,2,0)</f>
        <v>0</v>
      </c>
      <c r="K125" s="23">
        <f ca="1">VLOOKUP($A125,'190319'!$A:$B,2,0)</f>
        <v>0</v>
      </c>
      <c r="L125" s="23">
        <f ca="1">VLOOKUP($A125,'260319'!$A:$B,2,0)</f>
        <v>0</v>
      </c>
      <c r="M125" s="23">
        <f ca="1">VLOOKUP($A125,'020419'!$A:$B,2,0)</f>
        <v>0</v>
      </c>
      <c r="N125" s="23">
        <f ca="1">VLOOKUP($A125,'090419'!$A:$B,2,0)</f>
        <v>0</v>
      </c>
      <c r="O125" s="23">
        <f ca="1">VLOOKUP($A125,'160419'!$A:$B,2,0)</f>
        <v>0</v>
      </c>
      <c r="P125" s="23">
        <f ca="1">VLOOKUP($A125,'230419'!$A:$B,2,0)</f>
        <v>0</v>
      </c>
      <c r="Q125" s="23">
        <f ca="1">VLOOKUP($A125,'300419'!$A:$B,2,0)</f>
        <v>0</v>
      </c>
      <c r="R125" s="23"/>
      <c r="S125" s="35"/>
      <c r="Z125" s="85">
        <f>VLOOKUP($A125,'150119'!$A:$C,3,0)</f>
        <v>0</v>
      </c>
      <c r="AA125" s="86">
        <f ca="1">VLOOKUP($A125,'220119'!$A:$C,3,0)</f>
        <v>0</v>
      </c>
      <c r="AB125" s="85">
        <f ca="1">VLOOKUP($A125,'290119'!$A:$C,3,0)</f>
        <v>0</v>
      </c>
      <c r="AC125" s="61">
        <f ca="1">VLOOKUP($A125,'190319'!$A:$C,3,0)</f>
        <v>0</v>
      </c>
      <c r="AD125" s="7">
        <f ca="1">VLOOKUP($A125,'260319'!$A:$C,3,0)</f>
        <v>0</v>
      </c>
      <c r="AE125" s="7">
        <f ca="1">VLOOKUP($A125,'020419'!$A:$C,3,0)</f>
        <v>0</v>
      </c>
      <c r="AF125" s="7">
        <f ca="1">VLOOKUP($A125,'090419'!$A:$C,3,0)</f>
        <v>0</v>
      </c>
      <c r="AG125" s="7">
        <f ca="1">VLOOKUP($A125,'160419'!$A:$C,3,0)</f>
        <v>0</v>
      </c>
      <c r="AH125" s="7">
        <f ca="1">VLOOKUP($A125,'230419'!$A:$C,3,0)</f>
        <v>0</v>
      </c>
      <c r="AI125" s="7">
        <f ca="1">VLOOKUP($A125,'300419'!$A:$C,3,0)</f>
        <v>0</v>
      </c>
      <c r="AJ125" s="7">
        <f ca="1">VLOOKUP($A125,'260319'!$A:$C,3,0)</f>
        <v>0</v>
      </c>
      <c r="AK125" s="7">
        <f ca="1">VLOOKUP($A125,'020419'!$A:$C,3,0)</f>
        <v>0</v>
      </c>
      <c r="AL125" s="7">
        <f ca="1">VLOOKUP($A125,'090419'!$A:$C,3,0)</f>
        <v>0</v>
      </c>
      <c r="AM125" s="7">
        <f ca="1">VLOOKUP($A125,'160419'!$A:$C,3,0)</f>
        <v>0</v>
      </c>
      <c r="AN125" s="7">
        <f ca="1">VLOOKUP($A125,'230419'!$A:$C,3,0)</f>
        <v>0</v>
      </c>
      <c r="AO125" s="7">
        <f ca="1">VLOOKUP($A125,'300419'!$A:$C,3,0)</f>
        <v>0</v>
      </c>
      <c r="AP125" s="16"/>
      <c r="AQ125" s="16"/>
      <c r="AR125" s="16"/>
      <c r="AS125" s="16"/>
      <c r="AT125" s="16"/>
      <c r="AU125" s="16"/>
      <c r="AV125" s="16"/>
      <c r="AW125" s="16"/>
    </row>
    <row r="126" spans="1:49" ht="35.1" customHeight="1" x14ac:dyDescent="0.4">
      <c r="A126" s="27" t="s">
        <v>88</v>
      </c>
      <c r="B126" s="84">
        <f>VLOOKUP($A126,'150119'!$A:$B,2,0)</f>
        <v>0</v>
      </c>
      <c r="C126" s="84">
        <f ca="1">VLOOKUP($A126,'220119'!$A:$B,2,0)</f>
        <v>0</v>
      </c>
      <c r="D126" s="84">
        <f ca="1">VLOOKUP($A126,'290119'!$A:$B,2,0)</f>
        <v>0</v>
      </c>
      <c r="E126" s="23">
        <f ca="1">VLOOKUP($A126,'050219'!$A:$B,2,0)</f>
        <v>0</v>
      </c>
      <c r="F126" s="23">
        <f ca="1">VLOOKUP($A126,'120219'!$A:$B,2,0)</f>
        <v>0</v>
      </c>
      <c r="G126" s="23">
        <f ca="1">VLOOKUP($A126,'190219'!$A:$B,2,0)</f>
        <v>0</v>
      </c>
      <c r="H126" s="23">
        <f ca="1">VLOOKUP($A126,'260219'!$A:$B,2,0)</f>
        <v>0</v>
      </c>
      <c r="I126" s="23">
        <f ca="1">VLOOKUP($A126,'070519'!$A:$B,2,0)</f>
        <v>0</v>
      </c>
      <c r="J126" s="23">
        <f ca="1">VLOOKUP($A126,'120319'!$A:$B,2,0)</f>
        <v>0</v>
      </c>
      <c r="K126" s="23">
        <f ca="1">VLOOKUP($A126,'190319'!$A:$B,2,0)</f>
        <v>0</v>
      </c>
      <c r="L126" s="23">
        <f ca="1">VLOOKUP($A126,'260319'!$A:$B,2,0)</f>
        <v>0</v>
      </c>
      <c r="M126" s="23">
        <f ca="1">VLOOKUP($A126,'020419'!$A:$B,2,0)</f>
        <v>0</v>
      </c>
      <c r="N126" s="23">
        <f ca="1">VLOOKUP($A126,'090419'!$A:$B,2,0)</f>
        <v>0</v>
      </c>
      <c r="O126" s="23">
        <f ca="1">VLOOKUP($A126,'160419'!$A:$B,2,0)</f>
        <v>0</v>
      </c>
      <c r="P126" s="23">
        <f ca="1">VLOOKUP($A126,'230419'!$A:$B,2,0)</f>
        <v>0</v>
      </c>
      <c r="Q126" s="23">
        <f ca="1">VLOOKUP($A126,'300419'!$A:$B,2,0)</f>
        <v>0</v>
      </c>
      <c r="R126" s="23"/>
      <c r="S126" s="35"/>
      <c r="Z126" s="85">
        <f>VLOOKUP($A126,'150119'!$A:$C,3,0)</f>
        <v>0</v>
      </c>
      <c r="AA126" s="86">
        <f ca="1">VLOOKUP($A126,'220119'!$A:$C,3,0)</f>
        <v>0</v>
      </c>
      <c r="AB126" s="85">
        <f ca="1">VLOOKUP($A126,'290119'!$A:$C,3,0)</f>
        <v>0</v>
      </c>
      <c r="AC126" s="61">
        <f ca="1">VLOOKUP($A126,'190319'!$A:$C,3,0)</f>
        <v>0</v>
      </c>
      <c r="AD126" s="7">
        <f ca="1">VLOOKUP($A126,'260319'!$A:$C,3,0)</f>
        <v>0</v>
      </c>
      <c r="AE126" s="7">
        <f ca="1">VLOOKUP($A126,'020419'!$A:$C,3,0)</f>
        <v>0</v>
      </c>
      <c r="AF126" s="7">
        <f ca="1">VLOOKUP($A126,'090419'!$A:$C,3,0)</f>
        <v>0</v>
      </c>
      <c r="AG126" s="7">
        <f ca="1">VLOOKUP($A126,'160419'!$A:$C,3,0)</f>
        <v>0</v>
      </c>
      <c r="AH126" s="7">
        <f ca="1">VLOOKUP($A126,'230419'!$A:$C,3,0)</f>
        <v>0</v>
      </c>
      <c r="AI126" s="7">
        <f ca="1">VLOOKUP($A126,'300419'!$A:$C,3,0)</f>
        <v>0</v>
      </c>
      <c r="AJ126" s="7">
        <f ca="1">VLOOKUP($A126,'260319'!$A:$C,3,0)</f>
        <v>0</v>
      </c>
      <c r="AK126" s="7">
        <f ca="1">VLOOKUP($A126,'020419'!$A:$C,3,0)</f>
        <v>0</v>
      </c>
      <c r="AL126" s="7">
        <f ca="1">VLOOKUP($A126,'090419'!$A:$C,3,0)</f>
        <v>0</v>
      </c>
      <c r="AM126" s="7">
        <f ca="1">VLOOKUP($A126,'160419'!$A:$C,3,0)</f>
        <v>0</v>
      </c>
      <c r="AN126" s="7">
        <f ca="1">VLOOKUP($A126,'230419'!$A:$C,3,0)</f>
        <v>0</v>
      </c>
      <c r="AO126" s="7">
        <f ca="1">VLOOKUP($A126,'300419'!$A:$C,3,0)</f>
        <v>0</v>
      </c>
      <c r="AP126" s="16"/>
      <c r="AQ126" s="16"/>
      <c r="AR126" s="16"/>
      <c r="AS126" s="16"/>
      <c r="AT126" s="16"/>
      <c r="AU126" s="16"/>
      <c r="AV126" s="16"/>
      <c r="AW126" s="16"/>
    </row>
    <row r="127" spans="1:49" ht="35.1" customHeight="1" x14ac:dyDescent="0.4">
      <c r="A127" s="27" t="s">
        <v>89</v>
      </c>
      <c r="B127" s="84">
        <f>VLOOKUP($A127,'150119'!$A:$B,2,0)</f>
        <v>0</v>
      </c>
      <c r="C127" s="84">
        <f ca="1">VLOOKUP($A127,'220119'!$A:$B,2,0)</f>
        <v>0</v>
      </c>
      <c r="D127" s="84">
        <f ca="1">VLOOKUP($A127,'290119'!$A:$B,2,0)</f>
        <v>0</v>
      </c>
      <c r="E127" s="23">
        <f ca="1">VLOOKUP($A127,'050219'!$A:$B,2,0)</f>
        <v>0</v>
      </c>
      <c r="F127" s="23">
        <f ca="1">VLOOKUP($A127,'120219'!$A:$B,2,0)</f>
        <v>0</v>
      </c>
      <c r="G127" s="23">
        <f ca="1">VLOOKUP($A127,'190219'!$A:$B,2,0)</f>
        <v>0</v>
      </c>
      <c r="H127" s="23">
        <f ca="1">VLOOKUP($A127,'260219'!$A:$B,2,0)</f>
        <v>0</v>
      </c>
      <c r="I127" s="23">
        <f ca="1">VLOOKUP($A127,'070519'!$A:$B,2,0)</f>
        <v>0</v>
      </c>
      <c r="J127" s="23">
        <f ca="1">VLOOKUP($A127,'120319'!$A:$B,2,0)</f>
        <v>0</v>
      </c>
      <c r="K127" s="23">
        <f ca="1">VLOOKUP($A127,'190319'!$A:$B,2,0)</f>
        <v>0</v>
      </c>
      <c r="L127" s="23">
        <f ca="1">VLOOKUP($A127,'260319'!$A:$B,2,0)</f>
        <v>0</v>
      </c>
      <c r="M127" s="23">
        <f ca="1">VLOOKUP($A127,'020419'!$A:$B,2,0)</f>
        <v>0</v>
      </c>
      <c r="N127" s="23">
        <f ca="1">VLOOKUP($A127,'090419'!$A:$B,2,0)</f>
        <v>0</v>
      </c>
      <c r="O127" s="23">
        <f ca="1">VLOOKUP($A127,'160419'!$A:$B,2,0)</f>
        <v>0</v>
      </c>
      <c r="P127" s="23">
        <f ca="1">VLOOKUP($A127,'230419'!$A:$B,2,0)</f>
        <v>0</v>
      </c>
      <c r="Q127" s="23">
        <f ca="1">VLOOKUP($A127,'300419'!$A:$B,2,0)</f>
        <v>0</v>
      </c>
      <c r="R127" s="23"/>
      <c r="S127" s="35"/>
      <c r="Z127" s="85">
        <f>VLOOKUP($A127,'150119'!$A:$C,3,0)</f>
        <v>0</v>
      </c>
      <c r="AA127" s="86">
        <f ca="1">VLOOKUP($A127,'220119'!$A:$C,3,0)</f>
        <v>0</v>
      </c>
      <c r="AB127" s="85">
        <f ca="1">VLOOKUP($A127,'290119'!$A:$C,3,0)</f>
        <v>0</v>
      </c>
      <c r="AC127" s="61">
        <f ca="1">VLOOKUP($A127,'190319'!$A:$C,3,0)</f>
        <v>0</v>
      </c>
      <c r="AD127" s="7">
        <f ca="1">VLOOKUP($A127,'260319'!$A:$C,3,0)</f>
        <v>0</v>
      </c>
      <c r="AE127" s="7">
        <f ca="1">VLOOKUP($A127,'020419'!$A:$C,3,0)</f>
        <v>0</v>
      </c>
      <c r="AF127" s="7">
        <f ca="1">VLOOKUP($A127,'090419'!$A:$C,3,0)</f>
        <v>0</v>
      </c>
      <c r="AG127" s="7">
        <f ca="1">VLOOKUP($A127,'160419'!$A:$C,3,0)</f>
        <v>0</v>
      </c>
      <c r="AH127" s="7">
        <f ca="1">VLOOKUP($A127,'230419'!$A:$C,3,0)</f>
        <v>0</v>
      </c>
      <c r="AI127" s="7">
        <f ca="1">VLOOKUP($A127,'300419'!$A:$C,3,0)</f>
        <v>0</v>
      </c>
      <c r="AJ127" s="7">
        <f ca="1">VLOOKUP($A127,'260319'!$A:$C,3,0)</f>
        <v>0</v>
      </c>
      <c r="AK127" s="7">
        <f ca="1">VLOOKUP($A127,'020419'!$A:$C,3,0)</f>
        <v>0</v>
      </c>
      <c r="AL127" s="7">
        <f ca="1">VLOOKUP($A127,'090419'!$A:$C,3,0)</f>
        <v>0</v>
      </c>
      <c r="AM127" s="7">
        <f ca="1">VLOOKUP($A127,'160419'!$A:$C,3,0)</f>
        <v>0</v>
      </c>
      <c r="AN127" s="7">
        <f ca="1">VLOOKUP($A127,'230419'!$A:$C,3,0)</f>
        <v>0</v>
      </c>
      <c r="AO127" s="7">
        <f ca="1">VLOOKUP($A127,'300419'!$A:$C,3,0)</f>
        <v>0</v>
      </c>
      <c r="AP127" s="16"/>
      <c r="AQ127" s="16"/>
      <c r="AR127" s="16"/>
      <c r="AS127" s="16"/>
      <c r="AT127" s="16"/>
      <c r="AU127" s="16"/>
      <c r="AV127" s="16"/>
      <c r="AW127" s="16"/>
    </row>
    <row r="128" spans="1:49" ht="35.1" customHeight="1" x14ac:dyDescent="0.4">
      <c r="A128" s="27" t="s">
        <v>90</v>
      </c>
      <c r="B128" s="84">
        <f>VLOOKUP($A128,'150119'!$A:$B,2,0)</f>
        <v>0</v>
      </c>
      <c r="C128" s="84">
        <f ca="1">VLOOKUP($A128,'220119'!$A:$B,2,0)</f>
        <v>0</v>
      </c>
      <c r="D128" s="84">
        <f ca="1">VLOOKUP($A128,'290119'!$A:$B,2,0)</f>
        <v>0</v>
      </c>
      <c r="E128" s="23">
        <f ca="1">VLOOKUP($A128,'050219'!$A:$B,2,0)</f>
        <v>0</v>
      </c>
      <c r="F128" s="23">
        <f ca="1">VLOOKUP($A128,'120219'!$A:$B,2,0)</f>
        <v>0</v>
      </c>
      <c r="G128" s="23">
        <f ca="1">VLOOKUP($A128,'190219'!$A:$B,2,0)</f>
        <v>0</v>
      </c>
      <c r="H128" s="23">
        <f ca="1">VLOOKUP($A128,'260219'!$A:$B,2,0)</f>
        <v>0</v>
      </c>
      <c r="I128" s="23">
        <f ca="1">VLOOKUP($A128,'070519'!$A:$B,2,0)</f>
        <v>0</v>
      </c>
      <c r="J128" s="23">
        <f ca="1">VLOOKUP($A128,'120319'!$A:$B,2,0)</f>
        <v>0</v>
      </c>
      <c r="K128" s="23">
        <f ca="1">VLOOKUP($A128,'190319'!$A:$B,2,0)</f>
        <v>0</v>
      </c>
      <c r="L128" s="23">
        <f ca="1">VLOOKUP($A128,'260319'!$A:$B,2,0)</f>
        <v>0</v>
      </c>
      <c r="M128" s="23">
        <f ca="1">VLOOKUP($A128,'020419'!$A:$B,2,0)</f>
        <v>0</v>
      </c>
      <c r="N128" s="23">
        <f ca="1">VLOOKUP($A128,'090419'!$A:$B,2,0)</f>
        <v>0</v>
      </c>
      <c r="O128" s="23">
        <f ca="1">VLOOKUP($A128,'160419'!$A:$B,2,0)</f>
        <v>0</v>
      </c>
      <c r="P128" s="23">
        <f ca="1">VLOOKUP($A128,'230419'!$A:$B,2,0)</f>
        <v>0</v>
      </c>
      <c r="Q128" s="23">
        <f ca="1">VLOOKUP($A128,'300419'!$A:$B,2,0)</f>
        <v>0</v>
      </c>
      <c r="R128" s="23"/>
      <c r="S128" s="35"/>
      <c r="Z128" s="85">
        <f>VLOOKUP($A128,'150119'!$A:$C,3,0)</f>
        <v>0</v>
      </c>
      <c r="AA128" s="86">
        <f ca="1">VLOOKUP($A128,'220119'!$A:$C,3,0)</f>
        <v>0</v>
      </c>
      <c r="AB128" s="85">
        <f ca="1">VLOOKUP($A128,'290119'!$A:$C,3,0)</f>
        <v>0</v>
      </c>
      <c r="AC128" s="61">
        <f ca="1">VLOOKUP($A128,'190319'!$A:$C,3,0)</f>
        <v>0</v>
      </c>
      <c r="AD128" s="7">
        <f ca="1">VLOOKUP($A128,'260319'!$A:$C,3,0)</f>
        <v>0</v>
      </c>
      <c r="AE128" s="7">
        <f ca="1">VLOOKUP($A128,'020419'!$A:$C,3,0)</f>
        <v>0</v>
      </c>
      <c r="AF128" s="7">
        <f ca="1">VLOOKUP($A128,'090419'!$A:$C,3,0)</f>
        <v>0</v>
      </c>
      <c r="AG128" s="7">
        <f ca="1">VLOOKUP($A128,'160419'!$A:$C,3,0)</f>
        <v>0</v>
      </c>
      <c r="AH128" s="7">
        <f ca="1">VLOOKUP($A128,'230419'!$A:$C,3,0)</f>
        <v>0</v>
      </c>
      <c r="AI128" s="7">
        <f ca="1">VLOOKUP($A128,'300419'!$A:$C,3,0)</f>
        <v>0</v>
      </c>
      <c r="AJ128" s="7">
        <f ca="1">VLOOKUP($A128,'260319'!$A:$C,3,0)</f>
        <v>0</v>
      </c>
      <c r="AK128" s="7">
        <f ca="1">VLOOKUP($A128,'020419'!$A:$C,3,0)</f>
        <v>0</v>
      </c>
      <c r="AL128" s="7">
        <f ca="1">VLOOKUP($A128,'090419'!$A:$C,3,0)</f>
        <v>0</v>
      </c>
      <c r="AM128" s="7">
        <f ca="1">VLOOKUP($A128,'160419'!$A:$C,3,0)</f>
        <v>0</v>
      </c>
      <c r="AN128" s="7">
        <f ca="1">VLOOKUP($A128,'230419'!$A:$C,3,0)</f>
        <v>0</v>
      </c>
      <c r="AO128" s="7">
        <f ca="1">VLOOKUP($A128,'300419'!$A:$C,3,0)</f>
        <v>0</v>
      </c>
      <c r="AP128" s="16"/>
      <c r="AQ128" s="16"/>
      <c r="AR128" s="16"/>
      <c r="AS128" s="16"/>
      <c r="AT128" s="16"/>
      <c r="AU128" s="16"/>
      <c r="AV128" s="16"/>
      <c r="AW128" s="16"/>
    </row>
    <row r="129" spans="1:49" ht="35.1" customHeight="1" x14ac:dyDescent="0.4">
      <c r="A129" s="27" t="s">
        <v>21</v>
      </c>
      <c r="B129" s="84">
        <f>VLOOKUP($A129,'150119'!$A:$B,2,0)</f>
        <v>0</v>
      </c>
      <c r="C129" s="84">
        <f ca="1">VLOOKUP($A129,'220119'!$A:$B,2,0)</f>
        <v>0</v>
      </c>
      <c r="D129" s="84">
        <f ca="1">VLOOKUP($A129,'290119'!$A:$B,2,0)</f>
        <v>0</v>
      </c>
      <c r="E129" s="23">
        <f ca="1">VLOOKUP($A129,'050219'!$A:$B,2,0)</f>
        <v>0</v>
      </c>
      <c r="F129" s="23">
        <f ca="1">VLOOKUP($A129,'120219'!$A:$B,2,0)</f>
        <v>0</v>
      </c>
      <c r="G129" s="23">
        <f ca="1">VLOOKUP($A129,'190219'!$A:$B,2,0)</f>
        <v>0</v>
      </c>
      <c r="H129" s="23">
        <f ca="1">VLOOKUP($A129,'260219'!$A:$B,2,0)</f>
        <v>0</v>
      </c>
      <c r="I129" s="23">
        <f ca="1">VLOOKUP($A129,'070519'!$A:$B,2,0)</f>
        <v>0</v>
      </c>
      <c r="J129" s="23">
        <f ca="1">VLOOKUP($A129,'120319'!$A:$B,2,0)</f>
        <v>0</v>
      </c>
      <c r="K129" s="23">
        <f ca="1">VLOOKUP($A129,'190319'!$A:$B,2,0)</f>
        <v>0</v>
      </c>
      <c r="L129" s="23">
        <f ca="1">VLOOKUP($A129,'260319'!$A:$B,2,0)</f>
        <v>0</v>
      </c>
      <c r="M129" s="23">
        <f ca="1">VLOOKUP($A129,'020419'!$A:$B,2,0)</f>
        <v>0</v>
      </c>
      <c r="N129" s="23">
        <f ca="1">VLOOKUP($A129,'090419'!$A:$B,2,0)</f>
        <v>0</v>
      </c>
      <c r="O129" s="23">
        <f ca="1">VLOOKUP($A129,'160419'!$A:$B,2,0)</f>
        <v>0</v>
      </c>
      <c r="P129" s="23">
        <f ca="1">VLOOKUP($A129,'230419'!$A:$B,2,0)</f>
        <v>0</v>
      </c>
      <c r="Q129" s="23">
        <f ca="1">VLOOKUP($A129,'300419'!$A:$B,2,0)</f>
        <v>0</v>
      </c>
      <c r="R129" s="23"/>
      <c r="S129" s="34"/>
      <c r="Z129" s="85">
        <f>VLOOKUP($A129,'150119'!$A:$C,3,0)</f>
        <v>0</v>
      </c>
      <c r="AA129" s="86">
        <f ca="1">VLOOKUP($A129,'220119'!$A:$C,3,0)</f>
        <v>0</v>
      </c>
      <c r="AB129" s="85">
        <f ca="1">VLOOKUP($A129,'290119'!$A:$C,3,0)</f>
        <v>0</v>
      </c>
      <c r="AC129" s="61">
        <f ca="1">VLOOKUP($A129,'190319'!$A:$C,3,0)</f>
        <v>0</v>
      </c>
      <c r="AD129" s="7">
        <f ca="1">VLOOKUP($A129,'260319'!$A:$C,3,0)</f>
        <v>0</v>
      </c>
      <c r="AE129" s="7">
        <f ca="1">VLOOKUP($A129,'020419'!$A:$C,3,0)</f>
        <v>0</v>
      </c>
      <c r="AF129" s="7">
        <f ca="1">VLOOKUP($A129,'090419'!$A:$C,3,0)</f>
        <v>0</v>
      </c>
      <c r="AG129" s="7">
        <f ca="1">VLOOKUP($A129,'160419'!$A:$C,3,0)</f>
        <v>0</v>
      </c>
      <c r="AH129" s="7">
        <f ca="1">VLOOKUP($A129,'230419'!$A:$C,3,0)</f>
        <v>0</v>
      </c>
      <c r="AI129" s="7">
        <f ca="1">VLOOKUP($A129,'300419'!$A:$C,3,0)</f>
        <v>0</v>
      </c>
      <c r="AJ129" s="7">
        <f ca="1">VLOOKUP($A129,'260319'!$A:$C,3,0)</f>
        <v>0</v>
      </c>
      <c r="AK129" s="7">
        <f ca="1">VLOOKUP($A129,'020419'!$A:$C,3,0)</f>
        <v>0</v>
      </c>
      <c r="AL129" s="7">
        <f ca="1">VLOOKUP($A129,'090419'!$A:$C,3,0)</f>
        <v>0</v>
      </c>
      <c r="AM129" s="7">
        <f ca="1">VLOOKUP($A129,'160419'!$A:$C,3,0)</f>
        <v>0</v>
      </c>
      <c r="AN129" s="7">
        <f ca="1">VLOOKUP($A129,'230419'!$A:$C,3,0)</f>
        <v>0</v>
      </c>
      <c r="AO129" s="7">
        <f ca="1">VLOOKUP($A129,'300419'!$A:$C,3,0)</f>
        <v>0</v>
      </c>
      <c r="AP129" s="15"/>
      <c r="AQ129" s="15"/>
      <c r="AR129" s="15"/>
      <c r="AS129" s="15"/>
      <c r="AT129" s="15"/>
      <c r="AU129" s="15"/>
      <c r="AV129" s="15"/>
      <c r="AW129" s="15"/>
    </row>
    <row r="130" spans="1:49" ht="35.1" customHeight="1" x14ac:dyDescent="0.4">
      <c r="A130" s="27" t="s">
        <v>22</v>
      </c>
      <c r="B130" s="84">
        <f>VLOOKUP($A130,'150119'!$A:$B,2,0)</f>
        <v>0</v>
      </c>
      <c r="C130" s="84">
        <f ca="1">VLOOKUP($A130,'220119'!$A:$B,2,0)</f>
        <v>0</v>
      </c>
      <c r="D130" s="84">
        <f ca="1">VLOOKUP($A130,'290119'!$A:$B,2,0)</f>
        <v>0</v>
      </c>
      <c r="E130" s="23">
        <f ca="1">VLOOKUP($A130,'050219'!$A:$B,2,0)</f>
        <v>0</v>
      </c>
      <c r="F130" s="23">
        <f ca="1">VLOOKUP($A130,'120219'!$A:$B,2,0)</f>
        <v>0</v>
      </c>
      <c r="G130" s="23">
        <f ca="1">VLOOKUP($A130,'190219'!$A:$B,2,0)</f>
        <v>0</v>
      </c>
      <c r="H130" s="23">
        <f ca="1">VLOOKUP($A130,'260219'!$A:$B,2,0)</f>
        <v>0</v>
      </c>
      <c r="I130" s="23">
        <f ca="1">VLOOKUP($A130,'070519'!$A:$B,2,0)</f>
        <v>0</v>
      </c>
      <c r="J130" s="23">
        <f ca="1">VLOOKUP($A130,'120319'!$A:$B,2,0)</f>
        <v>0</v>
      </c>
      <c r="K130" s="23">
        <f ca="1">VLOOKUP($A130,'190319'!$A:$B,2,0)</f>
        <v>0</v>
      </c>
      <c r="L130" s="23">
        <f ca="1">VLOOKUP($A130,'260319'!$A:$B,2,0)</f>
        <v>0</v>
      </c>
      <c r="M130" s="23">
        <f ca="1">VLOOKUP($A130,'020419'!$A:$B,2,0)</f>
        <v>0</v>
      </c>
      <c r="N130" s="23">
        <f ca="1">VLOOKUP($A130,'090419'!$A:$B,2,0)</f>
        <v>0</v>
      </c>
      <c r="O130" s="23">
        <f ca="1">VLOOKUP($A130,'160419'!$A:$B,2,0)</f>
        <v>0</v>
      </c>
      <c r="P130" s="23">
        <f ca="1">VLOOKUP($A130,'230419'!$A:$B,2,0)</f>
        <v>0</v>
      </c>
      <c r="Q130" s="23">
        <f ca="1">VLOOKUP($A130,'300419'!$A:$B,2,0)</f>
        <v>0</v>
      </c>
      <c r="R130" s="23"/>
      <c r="S130" s="34"/>
      <c r="Z130" s="85">
        <f>VLOOKUP($A130,'150119'!$A:$C,3,0)</f>
        <v>0</v>
      </c>
      <c r="AA130" s="86">
        <f ca="1">VLOOKUP($A130,'220119'!$A:$C,3,0)</f>
        <v>0</v>
      </c>
      <c r="AB130" s="85">
        <f ca="1">VLOOKUP($A130,'290119'!$A:$C,3,0)</f>
        <v>0</v>
      </c>
      <c r="AC130" s="61">
        <f ca="1">VLOOKUP($A130,'190319'!$A:$C,3,0)</f>
        <v>0</v>
      </c>
      <c r="AD130" s="7">
        <f ca="1">VLOOKUP($A130,'260319'!$A:$C,3,0)</f>
        <v>0</v>
      </c>
      <c r="AE130" s="7">
        <f ca="1">VLOOKUP($A130,'020419'!$A:$C,3,0)</f>
        <v>0</v>
      </c>
      <c r="AF130" s="7">
        <f ca="1">VLOOKUP($A130,'090419'!$A:$C,3,0)</f>
        <v>0</v>
      </c>
      <c r="AG130" s="7">
        <f ca="1">VLOOKUP($A130,'160419'!$A:$C,3,0)</f>
        <v>0</v>
      </c>
      <c r="AH130" s="7">
        <f ca="1">VLOOKUP($A130,'230419'!$A:$C,3,0)</f>
        <v>0</v>
      </c>
      <c r="AI130" s="7">
        <f ca="1">VLOOKUP($A130,'300419'!$A:$C,3,0)</f>
        <v>0</v>
      </c>
      <c r="AJ130" s="7">
        <f ca="1">VLOOKUP($A130,'260319'!$A:$C,3,0)</f>
        <v>0</v>
      </c>
      <c r="AK130" s="7">
        <f ca="1">VLOOKUP($A130,'020419'!$A:$C,3,0)</f>
        <v>0</v>
      </c>
      <c r="AL130" s="7">
        <f ca="1">VLOOKUP($A130,'090419'!$A:$C,3,0)</f>
        <v>0</v>
      </c>
      <c r="AM130" s="7">
        <f ca="1">VLOOKUP($A130,'160419'!$A:$C,3,0)</f>
        <v>0</v>
      </c>
      <c r="AN130" s="7">
        <f ca="1">VLOOKUP($A130,'230419'!$A:$C,3,0)</f>
        <v>0</v>
      </c>
      <c r="AO130" s="7">
        <f ca="1">VLOOKUP($A130,'300419'!$A:$C,3,0)</f>
        <v>0</v>
      </c>
      <c r="AP130" s="15"/>
      <c r="AQ130" s="15"/>
      <c r="AR130" s="15"/>
      <c r="AS130" s="15"/>
      <c r="AT130" s="15"/>
      <c r="AU130" s="15"/>
      <c r="AV130" s="15"/>
      <c r="AW130" s="15"/>
    </row>
    <row r="131" spans="1:49" ht="35.1" customHeight="1" x14ac:dyDescent="0.4">
      <c r="A131" s="27" t="s">
        <v>37</v>
      </c>
      <c r="B131" s="84">
        <f>VLOOKUP($A131,'150119'!$A:$B,2,0)</f>
        <v>0</v>
      </c>
      <c r="C131" s="84">
        <f ca="1">VLOOKUP($A131,'220119'!$A:$B,2,0)</f>
        <v>0</v>
      </c>
      <c r="D131" s="84">
        <f ca="1">VLOOKUP($A131,'290119'!$A:$B,2,0)</f>
        <v>0</v>
      </c>
      <c r="E131" s="23">
        <f ca="1">VLOOKUP($A131,'050219'!$A:$B,2,0)</f>
        <v>0</v>
      </c>
      <c r="F131" s="23">
        <f ca="1">VLOOKUP($A131,'120219'!$A:$B,2,0)</f>
        <v>0</v>
      </c>
      <c r="G131" s="23">
        <f ca="1">VLOOKUP($A131,'190219'!$A:$B,2,0)</f>
        <v>0</v>
      </c>
      <c r="H131" s="23">
        <f ca="1">VLOOKUP($A131,'260219'!$A:$B,2,0)</f>
        <v>0</v>
      </c>
      <c r="I131" s="23">
        <f ca="1">VLOOKUP($A131,'070519'!$A:$B,2,0)</f>
        <v>0</v>
      </c>
      <c r="J131" s="23">
        <f ca="1">VLOOKUP($A131,'120319'!$A:$B,2,0)</f>
        <v>0</v>
      </c>
      <c r="K131" s="23">
        <f ca="1">VLOOKUP($A131,'190319'!$A:$B,2,0)</f>
        <v>0</v>
      </c>
      <c r="L131" s="23">
        <f ca="1">VLOOKUP($A131,'260319'!$A:$B,2,0)</f>
        <v>0</v>
      </c>
      <c r="M131" s="23">
        <f ca="1">VLOOKUP($A131,'020419'!$A:$B,2,0)</f>
        <v>0</v>
      </c>
      <c r="N131" s="23">
        <f ca="1">VLOOKUP($A131,'090419'!$A:$B,2,0)</f>
        <v>0</v>
      </c>
      <c r="O131" s="23">
        <f ca="1">VLOOKUP($A131,'160419'!$A:$B,2,0)</f>
        <v>0</v>
      </c>
      <c r="P131" s="23">
        <f ca="1">VLOOKUP($A131,'230419'!$A:$B,2,0)</f>
        <v>0</v>
      </c>
      <c r="Q131" s="23">
        <f ca="1">VLOOKUP($A131,'300419'!$A:$B,2,0)</f>
        <v>0</v>
      </c>
      <c r="R131" s="23"/>
      <c r="S131" s="35"/>
      <c r="Z131" s="85">
        <f>VLOOKUP($A131,'150119'!$A:$C,3,0)</f>
        <v>0</v>
      </c>
      <c r="AA131" s="86">
        <f ca="1">VLOOKUP($A131,'220119'!$A:$C,3,0)</f>
        <v>0</v>
      </c>
      <c r="AB131" s="85">
        <f ca="1">VLOOKUP($A131,'290119'!$A:$C,3,0)</f>
        <v>0</v>
      </c>
      <c r="AC131" s="61">
        <f ca="1">VLOOKUP($A131,'190319'!$A:$C,3,0)</f>
        <v>0</v>
      </c>
      <c r="AD131" s="7">
        <f ca="1">VLOOKUP($A131,'260319'!$A:$C,3,0)</f>
        <v>0</v>
      </c>
      <c r="AE131" s="7">
        <f ca="1">VLOOKUP($A131,'020419'!$A:$C,3,0)</f>
        <v>0</v>
      </c>
      <c r="AF131" s="7">
        <f ca="1">VLOOKUP($A131,'090419'!$A:$C,3,0)</f>
        <v>0</v>
      </c>
      <c r="AG131" s="7">
        <f ca="1">VLOOKUP($A131,'160419'!$A:$C,3,0)</f>
        <v>0</v>
      </c>
      <c r="AH131" s="7">
        <f ca="1">VLOOKUP($A131,'230419'!$A:$C,3,0)</f>
        <v>0</v>
      </c>
      <c r="AI131" s="7">
        <f ca="1">VLOOKUP($A131,'300419'!$A:$C,3,0)</f>
        <v>0</v>
      </c>
      <c r="AJ131" s="7">
        <f ca="1">VLOOKUP($A131,'260319'!$A:$C,3,0)</f>
        <v>0</v>
      </c>
      <c r="AK131" s="7">
        <f ca="1">VLOOKUP($A131,'020419'!$A:$C,3,0)</f>
        <v>0</v>
      </c>
      <c r="AL131" s="7">
        <f ca="1">VLOOKUP($A131,'090419'!$A:$C,3,0)</f>
        <v>0</v>
      </c>
      <c r="AM131" s="7">
        <f ca="1">VLOOKUP($A131,'160419'!$A:$C,3,0)</f>
        <v>0</v>
      </c>
      <c r="AN131" s="7">
        <f ca="1">VLOOKUP($A131,'230419'!$A:$C,3,0)</f>
        <v>0</v>
      </c>
      <c r="AO131" s="7">
        <f ca="1">VLOOKUP($A131,'300419'!$A:$C,3,0)</f>
        <v>0</v>
      </c>
      <c r="AP131" s="16"/>
      <c r="AQ131" s="16"/>
      <c r="AR131" s="16"/>
      <c r="AS131" s="16"/>
      <c r="AT131" s="16"/>
      <c r="AU131" s="16"/>
      <c r="AV131" s="16"/>
      <c r="AW131" s="16"/>
    </row>
    <row r="132" spans="1:49" ht="35.1" customHeight="1" x14ac:dyDescent="0.4">
      <c r="A132" s="27" t="s">
        <v>26</v>
      </c>
      <c r="B132" s="84">
        <f>VLOOKUP($A132,'150119'!$A:$B,2,0)</f>
        <v>0</v>
      </c>
      <c r="C132" s="84">
        <f ca="1">VLOOKUP($A132,'220119'!$A:$B,2,0)</f>
        <v>0</v>
      </c>
      <c r="D132" s="84">
        <f ca="1">VLOOKUP($A132,'290119'!$A:$B,2,0)</f>
        <v>0</v>
      </c>
      <c r="E132" s="23">
        <f ca="1">VLOOKUP($A132,'050219'!$A:$B,2,0)</f>
        <v>0</v>
      </c>
      <c r="F132" s="23">
        <f ca="1">VLOOKUP($A132,'120219'!$A:$B,2,0)</f>
        <v>0</v>
      </c>
      <c r="G132" s="23">
        <f ca="1">VLOOKUP($A132,'190219'!$A:$B,2,0)</f>
        <v>0</v>
      </c>
      <c r="H132" s="23">
        <f ca="1">VLOOKUP($A132,'260219'!$A:$B,2,0)</f>
        <v>0</v>
      </c>
      <c r="I132" s="23">
        <f ca="1">VLOOKUP($A132,'070519'!$A:$B,2,0)</f>
        <v>0</v>
      </c>
      <c r="J132" s="23">
        <f ca="1">VLOOKUP($A132,'120319'!$A:$B,2,0)</f>
        <v>0</v>
      </c>
      <c r="K132" s="23">
        <f ca="1">VLOOKUP($A132,'190319'!$A:$B,2,0)</f>
        <v>0</v>
      </c>
      <c r="L132" s="23">
        <f ca="1">VLOOKUP($A132,'260319'!$A:$B,2,0)</f>
        <v>0</v>
      </c>
      <c r="M132" s="23">
        <f ca="1">VLOOKUP($A132,'020419'!$A:$B,2,0)</f>
        <v>0</v>
      </c>
      <c r="N132" s="23">
        <f ca="1">VLOOKUP($A132,'090419'!$A:$B,2,0)</f>
        <v>0</v>
      </c>
      <c r="O132" s="23">
        <f ca="1">VLOOKUP($A132,'160419'!$A:$B,2,0)</f>
        <v>0</v>
      </c>
      <c r="P132" s="23">
        <f ca="1">VLOOKUP($A132,'230419'!$A:$B,2,0)</f>
        <v>0</v>
      </c>
      <c r="Q132" s="23">
        <f ca="1">VLOOKUP($A132,'300419'!$A:$B,2,0)</f>
        <v>0</v>
      </c>
      <c r="R132" s="23"/>
      <c r="S132" s="35"/>
      <c r="Z132" s="85">
        <f>VLOOKUP($A132,'150119'!$A:$C,3,0)</f>
        <v>0</v>
      </c>
      <c r="AA132" s="86">
        <f ca="1">VLOOKUP($A132,'220119'!$A:$C,3,0)</f>
        <v>0</v>
      </c>
      <c r="AB132" s="85">
        <f ca="1">VLOOKUP($A132,'290119'!$A:$C,3,0)</f>
        <v>0</v>
      </c>
      <c r="AC132" s="61">
        <f ca="1">VLOOKUP($A132,'190319'!$A:$C,3,0)</f>
        <v>0</v>
      </c>
      <c r="AD132" s="7">
        <f ca="1">VLOOKUP($A132,'260319'!$A:$C,3,0)</f>
        <v>0</v>
      </c>
      <c r="AE132" s="7">
        <f ca="1">VLOOKUP($A132,'020419'!$A:$C,3,0)</f>
        <v>0</v>
      </c>
      <c r="AF132" s="7">
        <f ca="1">VLOOKUP($A132,'090419'!$A:$C,3,0)</f>
        <v>0</v>
      </c>
      <c r="AG132" s="7">
        <f ca="1">VLOOKUP($A132,'160419'!$A:$C,3,0)</f>
        <v>0</v>
      </c>
      <c r="AH132" s="7">
        <f ca="1">VLOOKUP($A132,'230419'!$A:$C,3,0)</f>
        <v>0</v>
      </c>
      <c r="AI132" s="7">
        <f ca="1">VLOOKUP($A132,'300419'!$A:$C,3,0)</f>
        <v>0</v>
      </c>
      <c r="AJ132" s="7">
        <f ca="1">VLOOKUP($A132,'260319'!$A:$C,3,0)</f>
        <v>0</v>
      </c>
      <c r="AK132" s="7">
        <f ca="1">VLOOKUP($A132,'020419'!$A:$C,3,0)</f>
        <v>0</v>
      </c>
      <c r="AL132" s="7">
        <f ca="1">VLOOKUP($A132,'090419'!$A:$C,3,0)</f>
        <v>0</v>
      </c>
      <c r="AM132" s="7">
        <f ca="1">VLOOKUP($A132,'160419'!$A:$C,3,0)</f>
        <v>0</v>
      </c>
      <c r="AN132" s="7">
        <f ca="1">VLOOKUP($A132,'230419'!$A:$C,3,0)</f>
        <v>0</v>
      </c>
      <c r="AO132" s="7">
        <f ca="1">VLOOKUP($A132,'300419'!$A:$C,3,0)</f>
        <v>0</v>
      </c>
      <c r="AP132" s="16"/>
      <c r="AQ132" s="16"/>
      <c r="AR132" s="16"/>
      <c r="AS132" s="16"/>
      <c r="AT132" s="16"/>
      <c r="AU132" s="16"/>
      <c r="AV132" s="16"/>
      <c r="AW132" s="16"/>
    </row>
    <row r="133" spans="1:49" ht="35.1" customHeight="1" x14ac:dyDescent="0.4">
      <c r="A133" s="27" t="s">
        <v>91</v>
      </c>
      <c r="B133" s="84">
        <f>VLOOKUP($A133,'150119'!$A:$B,2,0)</f>
        <v>0</v>
      </c>
      <c r="C133" s="84">
        <f ca="1">VLOOKUP($A133,'220119'!$A:$B,2,0)</f>
        <v>0</v>
      </c>
      <c r="D133" s="84">
        <f ca="1">VLOOKUP($A133,'290119'!$A:$B,2,0)</f>
        <v>0</v>
      </c>
      <c r="E133" s="23">
        <f ca="1">VLOOKUP($A133,'050219'!$A:$B,2,0)</f>
        <v>0</v>
      </c>
      <c r="F133" s="23">
        <f ca="1">VLOOKUP($A133,'120219'!$A:$B,2,0)</f>
        <v>0</v>
      </c>
      <c r="G133" s="23">
        <f ca="1">VLOOKUP($A133,'190219'!$A:$B,2,0)</f>
        <v>0</v>
      </c>
      <c r="H133" s="23">
        <f ca="1">VLOOKUP($A133,'260219'!$A:$B,2,0)</f>
        <v>0</v>
      </c>
      <c r="I133" s="23">
        <f ca="1">VLOOKUP($A133,'070519'!$A:$B,2,0)</f>
        <v>0</v>
      </c>
      <c r="J133" s="23">
        <f ca="1">VLOOKUP($A133,'120319'!$A:$B,2,0)</f>
        <v>0</v>
      </c>
      <c r="K133" s="23">
        <f ca="1">VLOOKUP($A133,'190319'!$A:$B,2,0)</f>
        <v>0</v>
      </c>
      <c r="L133" s="23">
        <f ca="1">VLOOKUP($A133,'260319'!$A:$B,2,0)</f>
        <v>0</v>
      </c>
      <c r="M133" s="23">
        <f ca="1">VLOOKUP($A133,'020419'!$A:$B,2,0)</f>
        <v>0</v>
      </c>
      <c r="N133" s="23">
        <f ca="1">VLOOKUP($A133,'090419'!$A:$B,2,0)</f>
        <v>0</v>
      </c>
      <c r="O133" s="23">
        <f ca="1">VLOOKUP($A133,'160419'!$A:$B,2,0)</f>
        <v>0</v>
      </c>
      <c r="P133" s="23">
        <f ca="1">VLOOKUP($A133,'230419'!$A:$B,2,0)</f>
        <v>0</v>
      </c>
      <c r="Q133" s="23">
        <f ca="1">VLOOKUP($A133,'300419'!$A:$B,2,0)</f>
        <v>0</v>
      </c>
      <c r="R133" s="23"/>
      <c r="S133" s="34"/>
      <c r="Z133" s="85">
        <f>VLOOKUP($A133,'150119'!$A:$C,3,0)</f>
        <v>0</v>
      </c>
      <c r="AA133" s="86">
        <f ca="1">VLOOKUP($A133,'220119'!$A:$C,3,0)</f>
        <v>0</v>
      </c>
      <c r="AB133" s="85">
        <f ca="1">VLOOKUP($A133,'290119'!$A:$C,3,0)</f>
        <v>0</v>
      </c>
      <c r="AC133" s="61">
        <f ca="1">VLOOKUP($A133,'190319'!$A:$C,3,0)</f>
        <v>0</v>
      </c>
      <c r="AD133" s="7">
        <f ca="1">VLOOKUP($A133,'260319'!$A:$C,3,0)</f>
        <v>0</v>
      </c>
      <c r="AE133" s="7">
        <f ca="1">VLOOKUP($A133,'020419'!$A:$C,3,0)</f>
        <v>0</v>
      </c>
      <c r="AF133" s="7">
        <f ca="1">VLOOKUP($A133,'090419'!$A:$C,3,0)</f>
        <v>0</v>
      </c>
      <c r="AG133" s="7">
        <f ca="1">VLOOKUP($A133,'160419'!$A:$C,3,0)</f>
        <v>0</v>
      </c>
      <c r="AH133" s="7">
        <f ca="1">VLOOKUP($A133,'230419'!$A:$C,3,0)</f>
        <v>0</v>
      </c>
      <c r="AI133" s="7">
        <f ca="1">VLOOKUP($A133,'300419'!$A:$C,3,0)</f>
        <v>0</v>
      </c>
      <c r="AJ133" s="7">
        <f ca="1">VLOOKUP($A133,'260319'!$A:$C,3,0)</f>
        <v>0</v>
      </c>
      <c r="AK133" s="7">
        <f ca="1">VLOOKUP($A133,'020419'!$A:$C,3,0)</f>
        <v>0</v>
      </c>
      <c r="AL133" s="7">
        <f ca="1">VLOOKUP($A133,'090419'!$A:$C,3,0)</f>
        <v>0</v>
      </c>
      <c r="AM133" s="7">
        <f ca="1">VLOOKUP($A133,'160419'!$A:$C,3,0)</f>
        <v>0</v>
      </c>
      <c r="AN133" s="7">
        <f ca="1">VLOOKUP($A133,'230419'!$A:$C,3,0)</f>
        <v>0</v>
      </c>
      <c r="AO133" s="7">
        <f ca="1">VLOOKUP($A133,'300419'!$A:$C,3,0)</f>
        <v>0</v>
      </c>
      <c r="AP133" s="15"/>
      <c r="AQ133" s="15"/>
      <c r="AR133" s="15"/>
      <c r="AS133" s="15"/>
      <c r="AT133" s="15"/>
      <c r="AU133" s="15"/>
      <c r="AV133" s="15"/>
      <c r="AW133" s="15"/>
    </row>
    <row r="134" spans="1:49" ht="35.1" customHeight="1" x14ac:dyDescent="0.4">
      <c r="A134" s="27" t="s">
        <v>173</v>
      </c>
      <c r="B134" s="84">
        <f>VLOOKUP($A134,'150119'!$A:$B,2,0)</f>
        <v>0</v>
      </c>
      <c r="C134" s="84">
        <f ca="1">VLOOKUP($A134,'220119'!$A:$B,2,0)</f>
        <v>0</v>
      </c>
      <c r="D134" s="84">
        <f ca="1">VLOOKUP($A134,'290119'!$A:$B,2,0)</f>
        <v>0</v>
      </c>
      <c r="E134" s="23">
        <f ca="1">VLOOKUP($A134,'050219'!$A:$B,2,0)</f>
        <v>0</v>
      </c>
      <c r="F134" s="23">
        <f ca="1">VLOOKUP($A134,'120219'!$A:$B,2,0)</f>
        <v>0</v>
      </c>
      <c r="G134" s="23">
        <f ca="1">VLOOKUP($A134,'190219'!$A:$B,2,0)</f>
        <v>0</v>
      </c>
      <c r="H134" s="23">
        <f ca="1">VLOOKUP($A134,'260219'!$A:$B,2,0)</f>
        <v>0</v>
      </c>
      <c r="I134" s="23">
        <f ca="1">VLOOKUP($A134,'070519'!$A:$B,2,0)</f>
        <v>0</v>
      </c>
      <c r="J134" s="23">
        <f ca="1">VLOOKUP($A134,'120319'!$A:$B,2,0)</f>
        <v>0</v>
      </c>
      <c r="K134" s="23">
        <f ca="1">VLOOKUP($A134,'190319'!$A:$B,2,0)</f>
        <v>0</v>
      </c>
      <c r="L134" s="23">
        <f ca="1">VLOOKUP($A134,'260319'!$A:$B,2,0)</f>
        <v>0</v>
      </c>
      <c r="M134" s="23">
        <f ca="1">VLOOKUP($A134,'020419'!$A:$B,2,0)</f>
        <v>0</v>
      </c>
      <c r="N134" s="23">
        <f ca="1">VLOOKUP($A134,'090419'!$A:$B,2,0)</f>
        <v>0</v>
      </c>
      <c r="O134" s="23">
        <f ca="1">VLOOKUP($A134,'160419'!$A:$B,2,0)</f>
        <v>0</v>
      </c>
      <c r="P134" s="23">
        <f ca="1">VLOOKUP($A134,'230419'!$A:$B,2,0)</f>
        <v>0</v>
      </c>
      <c r="Q134" s="23">
        <f ca="1">VLOOKUP($A134,'300419'!$A:$B,2,0)</f>
        <v>0</v>
      </c>
      <c r="R134" s="23"/>
      <c r="S134" s="35"/>
      <c r="Z134" s="85">
        <f>VLOOKUP($A134,'150119'!$A:$C,3,0)</f>
        <v>0</v>
      </c>
      <c r="AA134" s="86">
        <f ca="1">VLOOKUP($A134,'220119'!$A:$C,3,0)</f>
        <v>0</v>
      </c>
      <c r="AB134" s="85">
        <f ca="1">VLOOKUP($A134,'290119'!$A:$C,3,0)</f>
        <v>0</v>
      </c>
      <c r="AC134" s="61">
        <f ca="1">VLOOKUP($A134,'190319'!$A:$C,3,0)</f>
        <v>0</v>
      </c>
      <c r="AD134" s="7">
        <f ca="1">VLOOKUP($A134,'260319'!$A:$C,3,0)</f>
        <v>0</v>
      </c>
      <c r="AE134" s="7">
        <f ca="1">VLOOKUP($A134,'020419'!$A:$C,3,0)</f>
        <v>0</v>
      </c>
      <c r="AF134" s="7">
        <f ca="1">VLOOKUP($A134,'090419'!$A:$C,3,0)</f>
        <v>0</v>
      </c>
      <c r="AG134" s="7">
        <f ca="1">VLOOKUP($A134,'160419'!$A:$C,3,0)</f>
        <v>0</v>
      </c>
      <c r="AH134" s="7">
        <f ca="1">VLOOKUP($A134,'230419'!$A:$C,3,0)</f>
        <v>0</v>
      </c>
      <c r="AI134" s="7">
        <f ca="1">VLOOKUP($A134,'300419'!$A:$C,3,0)</f>
        <v>0</v>
      </c>
      <c r="AJ134" s="7">
        <f ca="1">VLOOKUP($A134,'260319'!$A:$C,3,0)</f>
        <v>0</v>
      </c>
      <c r="AK134" s="7">
        <f ca="1">VLOOKUP($A134,'020419'!$A:$C,3,0)</f>
        <v>0</v>
      </c>
      <c r="AL134" s="7">
        <f ca="1">VLOOKUP($A134,'090419'!$A:$C,3,0)</f>
        <v>0</v>
      </c>
      <c r="AM134" s="7">
        <f ca="1">VLOOKUP($A134,'160419'!$A:$C,3,0)</f>
        <v>0</v>
      </c>
      <c r="AN134" s="7">
        <f ca="1">VLOOKUP($A134,'230419'!$A:$C,3,0)</f>
        <v>0</v>
      </c>
      <c r="AO134" s="7">
        <f ca="1">VLOOKUP($A134,'300419'!$A:$C,3,0)</f>
        <v>0</v>
      </c>
      <c r="AP134" s="16"/>
      <c r="AQ134" s="16"/>
      <c r="AR134" s="16"/>
      <c r="AS134" s="16"/>
      <c r="AT134" s="16"/>
      <c r="AU134" s="16"/>
      <c r="AV134" s="16"/>
      <c r="AW134" s="16"/>
    </row>
    <row r="135" spans="1:49" ht="35.1" customHeight="1" x14ac:dyDescent="0.4">
      <c r="A135" s="27" t="s">
        <v>23</v>
      </c>
      <c r="B135" s="84">
        <f>VLOOKUP($A135,'150119'!$A:$B,2,0)</f>
        <v>0</v>
      </c>
      <c r="C135" s="84">
        <f ca="1">VLOOKUP($A135,'220119'!$A:$B,2,0)</f>
        <v>0</v>
      </c>
      <c r="D135" s="84">
        <f ca="1">VLOOKUP($A135,'290119'!$A:$B,2,0)</f>
        <v>0</v>
      </c>
      <c r="E135" s="23">
        <f ca="1">VLOOKUP($A135,'050219'!$A:$B,2,0)</f>
        <v>0</v>
      </c>
      <c r="F135" s="23">
        <f ca="1">VLOOKUP($A135,'120219'!$A:$B,2,0)</f>
        <v>0</v>
      </c>
      <c r="G135" s="23">
        <f ca="1">VLOOKUP($A135,'190219'!$A:$B,2,0)</f>
        <v>0</v>
      </c>
      <c r="H135" s="23">
        <f ca="1">VLOOKUP($A135,'260219'!$A:$B,2,0)</f>
        <v>0</v>
      </c>
      <c r="I135" s="23">
        <f ca="1">VLOOKUP($A135,'070519'!$A:$B,2,0)</f>
        <v>0</v>
      </c>
      <c r="J135" s="23">
        <f ca="1">VLOOKUP($A135,'120319'!$A:$B,2,0)</f>
        <v>0</v>
      </c>
      <c r="K135" s="23">
        <f ca="1">VLOOKUP($A135,'190319'!$A:$B,2,0)</f>
        <v>0</v>
      </c>
      <c r="L135" s="23">
        <f ca="1">VLOOKUP($A135,'260319'!$A:$B,2,0)</f>
        <v>0</v>
      </c>
      <c r="M135" s="23">
        <f ca="1">VLOOKUP($A135,'020419'!$A:$B,2,0)</f>
        <v>0</v>
      </c>
      <c r="N135" s="23">
        <f ca="1">VLOOKUP($A135,'090419'!$A:$B,2,0)</f>
        <v>0</v>
      </c>
      <c r="O135" s="23">
        <f ca="1">VLOOKUP($A135,'160419'!$A:$B,2,0)</f>
        <v>0</v>
      </c>
      <c r="P135" s="23">
        <f ca="1">VLOOKUP($A135,'230419'!$A:$B,2,0)</f>
        <v>0</v>
      </c>
      <c r="Q135" s="23">
        <f ca="1">VLOOKUP($A135,'300419'!$A:$B,2,0)</f>
        <v>0</v>
      </c>
      <c r="R135" s="23"/>
      <c r="S135" s="34"/>
      <c r="Z135" s="85">
        <f>VLOOKUP($A135,'150119'!$A:$C,3,0)</f>
        <v>0</v>
      </c>
      <c r="AA135" s="86">
        <f ca="1">VLOOKUP($A135,'220119'!$A:$C,3,0)</f>
        <v>0</v>
      </c>
      <c r="AB135" s="85">
        <f ca="1">VLOOKUP($A135,'290119'!$A:$C,3,0)</f>
        <v>0</v>
      </c>
      <c r="AC135" s="61">
        <f ca="1">VLOOKUP($A135,'190319'!$A:$C,3,0)</f>
        <v>0</v>
      </c>
      <c r="AD135" s="7">
        <f ca="1">VLOOKUP($A135,'260319'!$A:$C,3,0)</f>
        <v>0</v>
      </c>
      <c r="AE135" s="7">
        <f ca="1">VLOOKUP($A135,'020419'!$A:$C,3,0)</f>
        <v>0</v>
      </c>
      <c r="AF135" s="7">
        <f ca="1">VLOOKUP($A135,'090419'!$A:$C,3,0)</f>
        <v>0</v>
      </c>
      <c r="AG135" s="7">
        <f ca="1">VLOOKUP($A135,'160419'!$A:$C,3,0)</f>
        <v>0</v>
      </c>
      <c r="AH135" s="7">
        <f ca="1">VLOOKUP($A135,'230419'!$A:$C,3,0)</f>
        <v>0</v>
      </c>
      <c r="AI135" s="7">
        <f ca="1">VLOOKUP($A135,'300419'!$A:$C,3,0)</f>
        <v>0</v>
      </c>
      <c r="AJ135" s="7">
        <f ca="1">VLOOKUP($A135,'260319'!$A:$C,3,0)</f>
        <v>0</v>
      </c>
      <c r="AK135" s="7">
        <f ca="1">VLOOKUP($A135,'020419'!$A:$C,3,0)</f>
        <v>0</v>
      </c>
      <c r="AL135" s="7">
        <f ca="1">VLOOKUP($A135,'090419'!$A:$C,3,0)</f>
        <v>0</v>
      </c>
      <c r="AM135" s="7">
        <f ca="1">VLOOKUP($A135,'160419'!$A:$C,3,0)</f>
        <v>0</v>
      </c>
      <c r="AN135" s="7">
        <f ca="1">VLOOKUP($A135,'230419'!$A:$C,3,0)</f>
        <v>0</v>
      </c>
      <c r="AO135" s="7">
        <f ca="1">VLOOKUP($A135,'300419'!$A:$C,3,0)</f>
        <v>0</v>
      </c>
      <c r="AP135" s="15"/>
      <c r="AQ135" s="15"/>
      <c r="AR135" s="15"/>
      <c r="AS135" s="15"/>
      <c r="AT135" s="15"/>
      <c r="AU135" s="15"/>
      <c r="AV135" s="15"/>
      <c r="AW135" s="15"/>
    </row>
    <row r="136" spans="1:49" ht="35.1" customHeight="1" x14ac:dyDescent="0.4">
      <c r="A136" s="27" t="s">
        <v>92</v>
      </c>
      <c r="B136" s="84">
        <f>VLOOKUP($A136,'150119'!$A:$B,2,0)</f>
        <v>0</v>
      </c>
      <c r="C136" s="84">
        <f ca="1">VLOOKUP($A136,'220119'!$A:$B,2,0)</f>
        <v>0</v>
      </c>
      <c r="D136" s="84">
        <f ca="1">VLOOKUP($A136,'290119'!$A:$B,2,0)</f>
        <v>0</v>
      </c>
      <c r="E136" s="23">
        <f ca="1">VLOOKUP($A136,'050219'!$A:$B,2,0)</f>
        <v>0</v>
      </c>
      <c r="F136" s="23">
        <f ca="1">VLOOKUP($A136,'120219'!$A:$B,2,0)</f>
        <v>0</v>
      </c>
      <c r="G136" s="23">
        <f ca="1">VLOOKUP($A136,'190219'!$A:$B,2,0)</f>
        <v>0</v>
      </c>
      <c r="H136" s="23">
        <f ca="1">VLOOKUP($A136,'260219'!$A:$B,2,0)</f>
        <v>0</v>
      </c>
      <c r="I136" s="23">
        <f ca="1">VLOOKUP($A136,'070519'!$A:$B,2,0)</f>
        <v>0</v>
      </c>
      <c r="J136" s="23">
        <f ca="1">VLOOKUP($A136,'120319'!$A:$B,2,0)</f>
        <v>0</v>
      </c>
      <c r="K136" s="23">
        <f ca="1">VLOOKUP($A136,'190319'!$A:$B,2,0)</f>
        <v>0</v>
      </c>
      <c r="L136" s="23">
        <f ca="1">VLOOKUP($A136,'260319'!$A:$B,2,0)</f>
        <v>0</v>
      </c>
      <c r="M136" s="23">
        <f ca="1">VLOOKUP($A136,'020419'!$A:$B,2,0)</f>
        <v>0</v>
      </c>
      <c r="N136" s="23">
        <f ca="1">VLOOKUP($A136,'090419'!$A:$B,2,0)</f>
        <v>0</v>
      </c>
      <c r="O136" s="23">
        <f ca="1">VLOOKUP($A136,'160419'!$A:$B,2,0)</f>
        <v>0</v>
      </c>
      <c r="P136" s="23">
        <f ca="1">VLOOKUP($A136,'230419'!$A:$B,2,0)</f>
        <v>0</v>
      </c>
      <c r="Q136" s="23">
        <f ca="1">VLOOKUP($A136,'300419'!$A:$B,2,0)</f>
        <v>0</v>
      </c>
      <c r="R136" s="23"/>
      <c r="S136" s="34"/>
      <c r="Z136" s="85">
        <f>VLOOKUP($A136,'150119'!$A:$C,3,0)</f>
        <v>0</v>
      </c>
      <c r="AA136" s="86">
        <f ca="1">VLOOKUP($A136,'220119'!$A:$C,3,0)</f>
        <v>0</v>
      </c>
      <c r="AB136" s="85">
        <f ca="1">VLOOKUP($A136,'290119'!$A:$C,3,0)</f>
        <v>0</v>
      </c>
      <c r="AC136" s="61">
        <f ca="1">VLOOKUP($A136,'190319'!$A:$C,3,0)</f>
        <v>0</v>
      </c>
      <c r="AD136" s="7">
        <f ca="1">VLOOKUP($A136,'260319'!$A:$C,3,0)</f>
        <v>0</v>
      </c>
      <c r="AE136" s="7">
        <f ca="1">VLOOKUP($A136,'020419'!$A:$C,3,0)</f>
        <v>0</v>
      </c>
      <c r="AF136" s="7">
        <f ca="1">VLOOKUP($A136,'090419'!$A:$C,3,0)</f>
        <v>0</v>
      </c>
      <c r="AG136" s="7">
        <f ca="1">VLOOKUP($A136,'160419'!$A:$C,3,0)</f>
        <v>0</v>
      </c>
      <c r="AH136" s="7">
        <f ca="1">VLOOKUP($A136,'230419'!$A:$C,3,0)</f>
        <v>0</v>
      </c>
      <c r="AI136" s="7">
        <f ca="1">VLOOKUP($A136,'300419'!$A:$C,3,0)</f>
        <v>0</v>
      </c>
      <c r="AJ136" s="7">
        <f ca="1">VLOOKUP($A136,'260319'!$A:$C,3,0)</f>
        <v>0</v>
      </c>
      <c r="AK136" s="7">
        <f ca="1">VLOOKUP($A136,'020419'!$A:$C,3,0)</f>
        <v>0</v>
      </c>
      <c r="AL136" s="7">
        <f ca="1">VLOOKUP($A136,'090419'!$A:$C,3,0)</f>
        <v>0</v>
      </c>
      <c r="AM136" s="7">
        <f ca="1">VLOOKUP($A136,'160419'!$A:$C,3,0)</f>
        <v>0</v>
      </c>
      <c r="AN136" s="7">
        <f ca="1">VLOOKUP($A136,'230419'!$A:$C,3,0)</f>
        <v>0</v>
      </c>
      <c r="AO136" s="7">
        <f ca="1">VLOOKUP($A136,'300419'!$A:$C,3,0)</f>
        <v>0</v>
      </c>
      <c r="AP136" s="15"/>
      <c r="AQ136" s="15"/>
      <c r="AR136" s="15"/>
      <c r="AS136" s="15"/>
      <c r="AT136" s="15"/>
      <c r="AU136" s="15"/>
      <c r="AV136" s="15"/>
      <c r="AW136" s="15"/>
    </row>
    <row r="137" spans="1:49" ht="35.1" customHeight="1" x14ac:dyDescent="0.4">
      <c r="A137" s="27" t="s">
        <v>192</v>
      </c>
      <c r="B137" s="84">
        <f>VLOOKUP($A137,'150119'!$A:$B,2,0)</f>
        <v>0</v>
      </c>
      <c r="C137" s="84">
        <f ca="1">VLOOKUP($A137,'220119'!$A:$B,2,0)</f>
        <v>0</v>
      </c>
      <c r="D137" s="84">
        <f ca="1">VLOOKUP($A137,'290119'!$A:$B,2,0)</f>
        <v>0</v>
      </c>
      <c r="E137" s="23">
        <f ca="1">VLOOKUP($A137,'050219'!$A:$B,2,0)</f>
        <v>0</v>
      </c>
      <c r="F137" s="23">
        <f ca="1">VLOOKUP($A137,'120219'!$A:$B,2,0)</f>
        <v>0</v>
      </c>
      <c r="G137" s="23">
        <f ca="1">VLOOKUP($A137,'190219'!$A:$B,2,0)</f>
        <v>0</v>
      </c>
      <c r="H137" s="23">
        <f ca="1">VLOOKUP($A137,'260219'!$A:$B,2,0)</f>
        <v>0</v>
      </c>
      <c r="I137" s="23">
        <f ca="1">VLOOKUP($A137,'070519'!$A:$B,2,0)</f>
        <v>0</v>
      </c>
      <c r="J137" s="23">
        <f ca="1">VLOOKUP($A137,'120319'!$A:$B,2,0)</f>
        <v>0</v>
      </c>
      <c r="K137" s="23">
        <f ca="1">VLOOKUP($A137,'190319'!$A:$B,2,0)</f>
        <v>0</v>
      </c>
      <c r="L137" s="23">
        <f ca="1">VLOOKUP($A137,'260319'!$A:$B,2,0)</f>
        <v>0</v>
      </c>
      <c r="M137" s="23">
        <f ca="1">VLOOKUP($A137,'020419'!$A:$B,2,0)</f>
        <v>0</v>
      </c>
      <c r="N137" s="23">
        <f ca="1">VLOOKUP($A137,'090419'!$A:$B,2,0)</f>
        <v>0</v>
      </c>
      <c r="O137" s="23">
        <f ca="1">VLOOKUP($A137,'160419'!$A:$B,2,0)</f>
        <v>0</v>
      </c>
      <c r="P137" s="23">
        <f ca="1">VLOOKUP($A137,'230419'!$A:$B,2,0)</f>
        <v>0</v>
      </c>
      <c r="Q137" s="23">
        <f ca="1">VLOOKUP($A137,'300419'!$A:$B,2,0)</f>
        <v>0</v>
      </c>
      <c r="R137" s="23"/>
      <c r="S137" s="34"/>
      <c r="Z137" s="85">
        <f>VLOOKUP($A137,'150119'!$A:$C,3,0)</f>
        <v>2.8125000000000001E-2</v>
      </c>
      <c r="AA137" s="86">
        <f ca="1">VLOOKUP($A137,'220119'!$A:$C,3,0)</f>
        <v>0</v>
      </c>
      <c r="AB137" s="85">
        <f ca="1">VLOOKUP($A137,'290119'!$A:$C,3,0)</f>
        <v>0</v>
      </c>
      <c r="AC137" s="61">
        <f ca="1">VLOOKUP($A137,'190319'!$A:$C,3,0)</f>
        <v>0</v>
      </c>
      <c r="AD137" s="7">
        <f ca="1">VLOOKUP($A137,'260319'!$A:$C,3,0)</f>
        <v>0</v>
      </c>
      <c r="AE137" s="7">
        <f ca="1">VLOOKUP($A137,'020419'!$A:$C,3,0)</f>
        <v>0</v>
      </c>
      <c r="AF137" s="7">
        <f ca="1">VLOOKUP($A137,'090419'!$A:$C,3,0)</f>
        <v>0</v>
      </c>
      <c r="AG137" s="7">
        <f ca="1">VLOOKUP($A137,'160419'!$A:$C,3,0)</f>
        <v>0</v>
      </c>
      <c r="AH137" s="7">
        <f ca="1">VLOOKUP($A137,'230419'!$A:$C,3,0)</f>
        <v>0</v>
      </c>
      <c r="AI137" s="7">
        <f ca="1">VLOOKUP($A137,'300419'!$A:$C,3,0)</f>
        <v>0</v>
      </c>
      <c r="AJ137" s="7">
        <f ca="1">VLOOKUP($A137,'260319'!$A:$C,3,0)</f>
        <v>0</v>
      </c>
      <c r="AK137" s="7">
        <f ca="1">VLOOKUP($A137,'020419'!$A:$C,3,0)</f>
        <v>0</v>
      </c>
      <c r="AL137" s="7">
        <f ca="1">VLOOKUP($A137,'090419'!$A:$C,3,0)</f>
        <v>0</v>
      </c>
      <c r="AM137" s="7">
        <f ca="1">VLOOKUP($A137,'160419'!$A:$C,3,0)</f>
        <v>0</v>
      </c>
      <c r="AN137" s="7">
        <f ca="1">VLOOKUP($A137,'230419'!$A:$C,3,0)</f>
        <v>0</v>
      </c>
      <c r="AO137" s="7">
        <f ca="1">VLOOKUP($A137,'300419'!$A:$C,3,0)</f>
        <v>0</v>
      </c>
      <c r="AP137" s="15"/>
      <c r="AQ137" s="15"/>
      <c r="AR137" s="15"/>
      <c r="AS137" s="15"/>
      <c r="AT137" s="15"/>
      <c r="AU137" s="15"/>
      <c r="AV137" s="15"/>
      <c r="AW137" s="15"/>
    </row>
    <row r="138" spans="1:49" ht="35.1" customHeight="1" x14ac:dyDescent="0.4">
      <c r="A138" s="27" t="s">
        <v>131</v>
      </c>
      <c r="B138" s="84">
        <f>VLOOKUP($A138,'150119'!$A:$B,2,0)</f>
        <v>0</v>
      </c>
      <c r="C138" s="84">
        <f ca="1">VLOOKUP($A138,'220119'!$A:$B,2,0)</f>
        <v>0</v>
      </c>
      <c r="D138" s="84">
        <f ca="1">VLOOKUP($A138,'290119'!$A:$B,2,0)</f>
        <v>0</v>
      </c>
      <c r="E138" s="23">
        <f ca="1">VLOOKUP($A138,'050219'!$A:$B,2,0)</f>
        <v>0</v>
      </c>
      <c r="F138" s="23">
        <f ca="1">VLOOKUP($A138,'120219'!$A:$B,2,0)</f>
        <v>0</v>
      </c>
      <c r="G138" s="23">
        <f ca="1">VLOOKUP($A138,'190219'!$A:$B,2,0)</f>
        <v>0</v>
      </c>
      <c r="H138" s="23">
        <f ca="1">VLOOKUP($A138,'260219'!$A:$B,2,0)</f>
        <v>0</v>
      </c>
      <c r="I138" s="23">
        <f ca="1">VLOOKUP($A138,'070519'!$A:$B,2,0)</f>
        <v>0</v>
      </c>
      <c r="J138" s="23">
        <f ca="1">VLOOKUP($A138,'120319'!$A:$B,2,0)</f>
        <v>0</v>
      </c>
      <c r="K138" s="23">
        <f ca="1">VLOOKUP($A138,'190319'!$A:$B,2,0)</f>
        <v>0</v>
      </c>
      <c r="L138" s="23">
        <f ca="1">VLOOKUP($A138,'260319'!$A:$B,2,0)</f>
        <v>0</v>
      </c>
      <c r="M138" s="23">
        <f ca="1">VLOOKUP($A138,'020419'!$A:$B,2,0)</f>
        <v>0</v>
      </c>
      <c r="N138" s="23">
        <f ca="1">VLOOKUP($A138,'090419'!$A:$B,2,0)</f>
        <v>0</v>
      </c>
      <c r="O138" s="23">
        <f ca="1">VLOOKUP($A138,'160419'!$A:$B,2,0)</f>
        <v>0</v>
      </c>
      <c r="P138" s="23">
        <f ca="1">VLOOKUP($A138,'230419'!$A:$B,2,0)</f>
        <v>0</v>
      </c>
      <c r="Q138" s="23">
        <f ca="1">VLOOKUP($A138,'300419'!$A:$B,2,0)</f>
        <v>0</v>
      </c>
      <c r="R138" s="23"/>
      <c r="S138" s="35"/>
      <c r="Z138" s="85">
        <f>VLOOKUP($A138,'150119'!$A:$C,3,0)</f>
        <v>0</v>
      </c>
      <c r="AA138" s="86">
        <f ca="1">VLOOKUP($A138,'220119'!$A:$C,3,0)</f>
        <v>0</v>
      </c>
      <c r="AB138" s="85">
        <f ca="1">VLOOKUP($A138,'290119'!$A:$C,3,0)</f>
        <v>0</v>
      </c>
      <c r="AC138" s="61">
        <f ca="1">VLOOKUP($A138,'190319'!$A:$C,3,0)</f>
        <v>0</v>
      </c>
      <c r="AD138" s="7">
        <f ca="1">VLOOKUP($A138,'260319'!$A:$C,3,0)</f>
        <v>0</v>
      </c>
      <c r="AE138" s="7">
        <f ca="1">VLOOKUP($A138,'020419'!$A:$C,3,0)</f>
        <v>0</v>
      </c>
      <c r="AF138" s="7">
        <f ca="1">VLOOKUP($A138,'090419'!$A:$C,3,0)</f>
        <v>0</v>
      </c>
      <c r="AG138" s="7">
        <f ca="1">VLOOKUP($A138,'160419'!$A:$C,3,0)</f>
        <v>0</v>
      </c>
      <c r="AH138" s="7">
        <f ca="1">VLOOKUP($A138,'230419'!$A:$C,3,0)</f>
        <v>0</v>
      </c>
      <c r="AI138" s="7">
        <f ca="1">VLOOKUP($A138,'300419'!$A:$C,3,0)</f>
        <v>0</v>
      </c>
      <c r="AJ138" s="7">
        <f ca="1">VLOOKUP($A138,'260319'!$A:$C,3,0)</f>
        <v>0</v>
      </c>
      <c r="AK138" s="7">
        <f ca="1">VLOOKUP($A138,'020419'!$A:$C,3,0)</f>
        <v>0</v>
      </c>
      <c r="AL138" s="7">
        <f ca="1">VLOOKUP($A138,'090419'!$A:$C,3,0)</f>
        <v>0</v>
      </c>
      <c r="AM138" s="7">
        <f ca="1">VLOOKUP($A138,'160419'!$A:$C,3,0)</f>
        <v>0</v>
      </c>
      <c r="AN138" s="7">
        <f ca="1">VLOOKUP($A138,'230419'!$A:$C,3,0)</f>
        <v>0</v>
      </c>
      <c r="AO138" s="7">
        <f ca="1">VLOOKUP($A138,'300419'!$A:$C,3,0)</f>
        <v>0</v>
      </c>
      <c r="AP138" s="16"/>
      <c r="AQ138" s="16"/>
      <c r="AR138" s="16"/>
      <c r="AS138" s="16"/>
      <c r="AT138" s="16"/>
      <c r="AU138" s="16"/>
      <c r="AV138" s="16"/>
      <c r="AW138" s="16"/>
    </row>
    <row r="139" spans="1:49" ht="35.1" customHeight="1" x14ac:dyDescent="0.4">
      <c r="A139" s="27" t="s">
        <v>93</v>
      </c>
      <c r="B139" s="84">
        <f>VLOOKUP($A139,'150119'!$A:$B,2,0)</f>
        <v>0</v>
      </c>
      <c r="C139" s="84">
        <f ca="1">VLOOKUP($A139,'220119'!$A:$B,2,0)</f>
        <v>0</v>
      </c>
      <c r="D139" s="84">
        <f ca="1">VLOOKUP($A139,'290119'!$A:$B,2,0)</f>
        <v>0</v>
      </c>
      <c r="E139" s="23">
        <f ca="1">VLOOKUP($A139,'050219'!$A:$B,2,0)</f>
        <v>0</v>
      </c>
      <c r="F139" s="23">
        <f ca="1">VLOOKUP($A139,'120219'!$A:$B,2,0)</f>
        <v>0</v>
      </c>
      <c r="G139" s="23">
        <f ca="1">VLOOKUP($A139,'190219'!$A:$B,2,0)</f>
        <v>0</v>
      </c>
      <c r="H139" s="23">
        <f ca="1">VLOOKUP($A139,'260219'!$A:$B,2,0)</f>
        <v>0</v>
      </c>
      <c r="I139" s="23">
        <f ca="1">VLOOKUP($A139,'070519'!$A:$B,2,0)</f>
        <v>0</v>
      </c>
      <c r="J139" s="23">
        <f ca="1">VLOOKUP($A139,'120319'!$A:$B,2,0)</f>
        <v>0</v>
      </c>
      <c r="K139" s="23">
        <f ca="1">VLOOKUP($A139,'190319'!$A:$B,2,0)</f>
        <v>0</v>
      </c>
      <c r="L139" s="23">
        <f ca="1">VLOOKUP($A139,'260319'!$A:$B,2,0)</f>
        <v>0</v>
      </c>
      <c r="M139" s="23">
        <f ca="1">VLOOKUP($A139,'020419'!$A:$B,2,0)</f>
        <v>0</v>
      </c>
      <c r="N139" s="23">
        <f ca="1">VLOOKUP($A139,'090419'!$A:$B,2,0)</f>
        <v>0</v>
      </c>
      <c r="O139" s="23">
        <f ca="1">VLOOKUP($A139,'160419'!$A:$B,2,0)</f>
        <v>0</v>
      </c>
      <c r="P139" s="23">
        <f ca="1">VLOOKUP($A139,'230419'!$A:$B,2,0)</f>
        <v>0</v>
      </c>
      <c r="Q139" s="23">
        <f ca="1">VLOOKUP($A139,'300419'!$A:$B,2,0)</f>
        <v>0</v>
      </c>
      <c r="R139" s="23"/>
      <c r="S139" s="35"/>
      <c r="Z139" s="85">
        <f>VLOOKUP($A139,'150119'!$A:$C,3,0)</f>
        <v>0</v>
      </c>
      <c r="AA139" s="86">
        <f ca="1">VLOOKUP($A139,'220119'!$A:$C,3,0)</f>
        <v>0</v>
      </c>
      <c r="AB139" s="85">
        <f ca="1">VLOOKUP($A139,'290119'!$A:$C,3,0)</f>
        <v>0</v>
      </c>
      <c r="AC139" s="61">
        <f ca="1">VLOOKUP($A139,'190319'!$A:$C,3,0)</f>
        <v>0</v>
      </c>
      <c r="AD139" s="7">
        <f ca="1">VLOOKUP($A139,'260319'!$A:$C,3,0)</f>
        <v>0</v>
      </c>
      <c r="AE139" s="7">
        <f ca="1">VLOOKUP($A139,'020419'!$A:$C,3,0)</f>
        <v>0</v>
      </c>
      <c r="AF139" s="7">
        <f ca="1">VLOOKUP($A139,'090419'!$A:$C,3,0)</f>
        <v>0</v>
      </c>
      <c r="AG139" s="7">
        <f ca="1">VLOOKUP($A139,'160419'!$A:$C,3,0)</f>
        <v>0</v>
      </c>
      <c r="AH139" s="7">
        <f ca="1">VLOOKUP($A139,'230419'!$A:$C,3,0)</f>
        <v>0</v>
      </c>
      <c r="AI139" s="7">
        <f ca="1">VLOOKUP($A139,'300419'!$A:$C,3,0)</f>
        <v>0</v>
      </c>
      <c r="AJ139" s="7">
        <f ca="1">VLOOKUP($A139,'260319'!$A:$C,3,0)</f>
        <v>0</v>
      </c>
      <c r="AK139" s="7">
        <f ca="1">VLOOKUP($A139,'020419'!$A:$C,3,0)</f>
        <v>0</v>
      </c>
      <c r="AL139" s="7">
        <f ca="1">VLOOKUP($A139,'090419'!$A:$C,3,0)</f>
        <v>0</v>
      </c>
      <c r="AM139" s="7">
        <f ca="1">VLOOKUP($A139,'160419'!$A:$C,3,0)</f>
        <v>0</v>
      </c>
      <c r="AN139" s="7">
        <f ca="1">VLOOKUP($A139,'230419'!$A:$C,3,0)</f>
        <v>0</v>
      </c>
      <c r="AO139" s="7">
        <f ca="1">VLOOKUP($A139,'300419'!$A:$C,3,0)</f>
        <v>0</v>
      </c>
      <c r="AP139" s="16"/>
      <c r="AQ139" s="16"/>
      <c r="AR139" s="16"/>
      <c r="AS139" s="16"/>
      <c r="AT139" s="16"/>
      <c r="AU139" s="16"/>
      <c r="AV139" s="16"/>
      <c r="AW139" s="16"/>
    </row>
    <row r="140" spans="1:49" ht="35.1" customHeight="1" x14ac:dyDescent="0.4">
      <c r="A140" s="27" t="s">
        <v>126</v>
      </c>
      <c r="B140" s="84">
        <f>VLOOKUP($A140,'150119'!$A:$B,2,0)</f>
        <v>0</v>
      </c>
      <c r="C140" s="84">
        <f ca="1">VLOOKUP($A140,'220119'!$A:$B,2,0)</f>
        <v>0</v>
      </c>
      <c r="D140" s="84">
        <f ca="1">VLOOKUP($A140,'290119'!$A:$B,2,0)</f>
        <v>0</v>
      </c>
      <c r="E140" s="23">
        <f ca="1">VLOOKUP($A140,'050219'!$A:$B,2,0)</f>
        <v>0</v>
      </c>
      <c r="F140" s="23">
        <f ca="1">VLOOKUP($A140,'120219'!$A:$B,2,0)</f>
        <v>0</v>
      </c>
      <c r="G140" s="23">
        <f ca="1">VLOOKUP($A140,'190219'!$A:$B,2,0)</f>
        <v>0</v>
      </c>
      <c r="H140" s="23">
        <f ca="1">VLOOKUP($A140,'260219'!$A:$B,2,0)</f>
        <v>0</v>
      </c>
      <c r="I140" s="23">
        <f ca="1">VLOOKUP($A140,'070519'!$A:$B,2,0)</f>
        <v>0</v>
      </c>
      <c r="J140" s="23">
        <f ca="1">VLOOKUP($A140,'120319'!$A:$B,2,0)</f>
        <v>0</v>
      </c>
      <c r="K140" s="23">
        <f ca="1">VLOOKUP($A140,'190319'!$A:$B,2,0)</f>
        <v>0</v>
      </c>
      <c r="L140" s="23">
        <f ca="1">VLOOKUP($A140,'260319'!$A:$B,2,0)</f>
        <v>0</v>
      </c>
      <c r="M140" s="23">
        <f ca="1">VLOOKUP($A140,'020419'!$A:$B,2,0)</f>
        <v>0</v>
      </c>
      <c r="N140" s="23">
        <f ca="1">VLOOKUP($A140,'090419'!$A:$B,2,0)</f>
        <v>0</v>
      </c>
      <c r="O140" s="23">
        <f ca="1">VLOOKUP($A140,'160419'!$A:$B,2,0)</f>
        <v>0</v>
      </c>
      <c r="P140" s="23">
        <f ca="1">VLOOKUP($A140,'230419'!$A:$B,2,0)</f>
        <v>0</v>
      </c>
      <c r="Q140" s="23">
        <f ca="1">VLOOKUP($A140,'300419'!$A:$B,2,0)</f>
        <v>0</v>
      </c>
      <c r="R140" s="23"/>
      <c r="S140" s="34"/>
      <c r="Z140" s="85">
        <f>VLOOKUP($A140,'150119'!$A:$C,3,0)</f>
        <v>0</v>
      </c>
      <c r="AA140" s="86">
        <f ca="1">VLOOKUP($A140,'220119'!$A:$C,3,0)</f>
        <v>0</v>
      </c>
      <c r="AB140" s="85">
        <f ca="1">VLOOKUP($A140,'290119'!$A:$C,3,0)</f>
        <v>0</v>
      </c>
      <c r="AC140" s="61">
        <f ca="1">VLOOKUP($A140,'190319'!$A:$C,3,0)</f>
        <v>0</v>
      </c>
      <c r="AD140" s="7">
        <f ca="1">VLOOKUP($A140,'260319'!$A:$C,3,0)</f>
        <v>0</v>
      </c>
      <c r="AE140" s="7">
        <f ca="1">VLOOKUP($A140,'020419'!$A:$C,3,0)</f>
        <v>0</v>
      </c>
      <c r="AF140" s="7">
        <f ca="1">VLOOKUP($A140,'090419'!$A:$C,3,0)</f>
        <v>0</v>
      </c>
      <c r="AG140" s="7">
        <f ca="1">VLOOKUP($A140,'160419'!$A:$C,3,0)</f>
        <v>0</v>
      </c>
      <c r="AH140" s="7">
        <f ca="1">VLOOKUP($A140,'230419'!$A:$C,3,0)</f>
        <v>0</v>
      </c>
      <c r="AI140" s="7">
        <f ca="1">VLOOKUP($A140,'300419'!$A:$C,3,0)</f>
        <v>0</v>
      </c>
      <c r="AJ140" s="7">
        <f ca="1">VLOOKUP($A140,'260319'!$A:$C,3,0)</f>
        <v>0</v>
      </c>
      <c r="AK140" s="7">
        <f ca="1">VLOOKUP($A140,'020419'!$A:$C,3,0)</f>
        <v>0</v>
      </c>
      <c r="AL140" s="7">
        <f ca="1">VLOOKUP($A140,'090419'!$A:$C,3,0)</f>
        <v>0</v>
      </c>
      <c r="AM140" s="7">
        <f ca="1">VLOOKUP($A140,'160419'!$A:$C,3,0)</f>
        <v>0</v>
      </c>
      <c r="AN140" s="7">
        <f ca="1">VLOOKUP($A140,'230419'!$A:$C,3,0)</f>
        <v>0</v>
      </c>
      <c r="AO140" s="7">
        <f ca="1">VLOOKUP($A140,'300419'!$A:$C,3,0)</f>
        <v>0</v>
      </c>
      <c r="AP140" s="15"/>
      <c r="AQ140" s="15"/>
      <c r="AR140" s="15"/>
      <c r="AS140" s="15"/>
      <c r="AT140" s="15"/>
      <c r="AU140" s="15"/>
      <c r="AV140" s="15"/>
      <c r="AW140" s="15"/>
    </row>
    <row r="141" spans="1:49" ht="35.1" customHeight="1" x14ac:dyDescent="0.4">
      <c r="A141" s="31" t="s">
        <v>94</v>
      </c>
      <c r="B141" s="84">
        <f>VLOOKUP($A141,'150119'!$A:$B,2,0)</f>
        <v>0</v>
      </c>
      <c r="C141" s="84">
        <f ca="1">VLOOKUP($A141,'220119'!$A:$B,2,0)</f>
        <v>0</v>
      </c>
      <c r="D141" s="84">
        <f ca="1">VLOOKUP($A141,'290119'!$A:$B,2,0)</f>
        <v>0</v>
      </c>
      <c r="E141" s="23">
        <f ca="1">VLOOKUP($A141,'050219'!$A:$B,2,0)</f>
        <v>0</v>
      </c>
      <c r="F141" s="23">
        <f ca="1">VLOOKUP($A141,'120219'!$A:$B,2,0)</f>
        <v>0</v>
      </c>
      <c r="G141" s="23">
        <f ca="1">VLOOKUP($A141,'190219'!$A:$B,2,0)</f>
        <v>0</v>
      </c>
      <c r="H141" s="23">
        <f ca="1">VLOOKUP($A141,'260219'!$A:$B,2,0)</f>
        <v>0</v>
      </c>
      <c r="I141" s="23">
        <f ca="1">VLOOKUP($A141,'070519'!$A:$B,2,0)</f>
        <v>0</v>
      </c>
      <c r="J141" s="23">
        <f ca="1">VLOOKUP($A141,'120319'!$A:$B,2,0)</f>
        <v>0</v>
      </c>
      <c r="K141" s="23">
        <f ca="1">VLOOKUP($A141,'190319'!$A:$B,2,0)</f>
        <v>0</v>
      </c>
      <c r="L141" s="23">
        <f ca="1">VLOOKUP($A141,'260319'!$A:$B,2,0)</f>
        <v>0</v>
      </c>
      <c r="M141" s="23">
        <f ca="1">VLOOKUP($A141,'020419'!$A:$B,2,0)</f>
        <v>0</v>
      </c>
      <c r="N141" s="23">
        <f ca="1">VLOOKUP($A141,'090419'!$A:$B,2,0)</f>
        <v>0</v>
      </c>
      <c r="O141" s="23">
        <f ca="1">VLOOKUP($A141,'160419'!$A:$B,2,0)</f>
        <v>0</v>
      </c>
      <c r="P141" s="23">
        <f ca="1">VLOOKUP($A141,'230419'!$A:$B,2,0)</f>
        <v>0</v>
      </c>
      <c r="Q141" s="23">
        <f ca="1">VLOOKUP($A141,'300419'!$A:$B,2,0)</f>
        <v>0</v>
      </c>
      <c r="R141" s="23"/>
      <c r="S141" s="35"/>
      <c r="Z141" s="85">
        <f>VLOOKUP($A141,'150119'!$A:$C,3,0)</f>
        <v>0</v>
      </c>
      <c r="AA141" s="86">
        <f ca="1">VLOOKUP($A141,'220119'!$A:$C,3,0)</f>
        <v>0</v>
      </c>
      <c r="AB141" s="85">
        <f ca="1">VLOOKUP($A141,'290119'!$A:$C,3,0)</f>
        <v>0</v>
      </c>
      <c r="AC141" s="61">
        <f ca="1">VLOOKUP($A141,'190319'!$A:$C,3,0)</f>
        <v>0</v>
      </c>
      <c r="AD141" s="7">
        <f ca="1">VLOOKUP($A141,'260319'!$A:$C,3,0)</f>
        <v>0</v>
      </c>
      <c r="AE141" s="7">
        <f ca="1">VLOOKUP($A141,'020419'!$A:$C,3,0)</f>
        <v>0</v>
      </c>
      <c r="AF141" s="7">
        <f ca="1">VLOOKUP($A141,'090419'!$A:$C,3,0)</f>
        <v>0</v>
      </c>
      <c r="AG141" s="7">
        <f ca="1">VLOOKUP($A141,'160419'!$A:$C,3,0)</f>
        <v>0</v>
      </c>
      <c r="AH141" s="7">
        <f ca="1">VLOOKUP($A141,'230419'!$A:$C,3,0)</f>
        <v>0</v>
      </c>
      <c r="AI141" s="7">
        <f ca="1">VLOOKUP($A141,'300419'!$A:$C,3,0)</f>
        <v>0</v>
      </c>
      <c r="AJ141" s="7">
        <f ca="1">VLOOKUP($A141,'260319'!$A:$C,3,0)</f>
        <v>0</v>
      </c>
      <c r="AK141" s="7">
        <f ca="1">VLOOKUP($A141,'020419'!$A:$C,3,0)</f>
        <v>0</v>
      </c>
      <c r="AL141" s="7">
        <f ca="1">VLOOKUP($A141,'090419'!$A:$C,3,0)</f>
        <v>0</v>
      </c>
      <c r="AM141" s="7">
        <f ca="1">VLOOKUP($A141,'160419'!$A:$C,3,0)</f>
        <v>0</v>
      </c>
      <c r="AN141" s="7">
        <f ca="1">VLOOKUP($A141,'230419'!$A:$C,3,0)</f>
        <v>0</v>
      </c>
      <c r="AO141" s="7">
        <f ca="1">VLOOKUP($A141,'300419'!$A:$C,3,0)</f>
        <v>0</v>
      </c>
      <c r="AP141" s="16"/>
      <c r="AQ141" s="16"/>
      <c r="AR141" s="16"/>
      <c r="AS141" s="16"/>
      <c r="AT141" s="16"/>
      <c r="AU141" s="16"/>
      <c r="AV141" s="16"/>
      <c r="AW141" s="16"/>
    </row>
    <row r="142" spans="1:49" ht="35.1" customHeight="1" x14ac:dyDescent="0.4">
      <c r="A142" s="27" t="s">
        <v>24</v>
      </c>
      <c r="B142" s="84">
        <f>VLOOKUP($A142,'150119'!$A:$B,2,0)</f>
        <v>0</v>
      </c>
      <c r="C142" s="84">
        <f ca="1">VLOOKUP($A142,'220119'!$A:$B,2,0)</f>
        <v>0</v>
      </c>
      <c r="D142" s="84">
        <f ca="1">VLOOKUP($A142,'290119'!$A:$B,2,0)</f>
        <v>0</v>
      </c>
      <c r="E142" s="23">
        <f ca="1">VLOOKUP($A142,'050219'!$A:$B,2,0)</f>
        <v>0</v>
      </c>
      <c r="F142" s="23">
        <f ca="1">VLOOKUP($A142,'120219'!$A:$B,2,0)</f>
        <v>0</v>
      </c>
      <c r="G142" s="23">
        <f ca="1">VLOOKUP($A142,'190219'!$A:$B,2,0)</f>
        <v>0</v>
      </c>
      <c r="H142" s="23">
        <f ca="1">VLOOKUP($A142,'260219'!$A:$B,2,0)</f>
        <v>0</v>
      </c>
      <c r="I142" s="23">
        <f ca="1">VLOOKUP($A142,'070519'!$A:$B,2,0)</f>
        <v>0</v>
      </c>
      <c r="J142" s="23">
        <f ca="1">VLOOKUP($A142,'120319'!$A:$B,2,0)</f>
        <v>0</v>
      </c>
      <c r="K142" s="23">
        <f ca="1">VLOOKUP($A142,'190319'!$A:$B,2,0)</f>
        <v>0</v>
      </c>
      <c r="L142" s="23">
        <f ca="1">VLOOKUP($A142,'260319'!$A:$B,2,0)</f>
        <v>0</v>
      </c>
      <c r="M142" s="23">
        <f ca="1">VLOOKUP($A142,'020419'!$A:$B,2,0)</f>
        <v>0</v>
      </c>
      <c r="N142" s="23">
        <f ca="1">VLOOKUP($A142,'090419'!$A:$B,2,0)</f>
        <v>0</v>
      </c>
      <c r="O142" s="23">
        <f ca="1">VLOOKUP($A142,'160419'!$A:$B,2,0)</f>
        <v>0</v>
      </c>
      <c r="P142" s="23">
        <f ca="1">VLOOKUP($A142,'230419'!$A:$B,2,0)</f>
        <v>0</v>
      </c>
      <c r="Q142" s="23">
        <f ca="1">VLOOKUP($A142,'300419'!$A:$B,2,0)</f>
        <v>0</v>
      </c>
      <c r="R142" s="23"/>
      <c r="S142" s="35"/>
      <c r="Z142" s="85">
        <f>VLOOKUP($A142,'150119'!$A:$C,3,0)</f>
        <v>0</v>
      </c>
      <c r="AA142" s="86">
        <f ca="1">VLOOKUP($A142,'220119'!$A:$C,3,0)</f>
        <v>0</v>
      </c>
      <c r="AB142" s="85">
        <f ca="1">VLOOKUP($A142,'290119'!$A:$C,3,0)</f>
        <v>0</v>
      </c>
      <c r="AC142" s="61">
        <f ca="1">VLOOKUP($A142,'190319'!$A:$C,3,0)</f>
        <v>0</v>
      </c>
      <c r="AD142" s="7">
        <f ca="1">VLOOKUP($A142,'260319'!$A:$C,3,0)</f>
        <v>0</v>
      </c>
      <c r="AE142" s="7">
        <f ca="1">VLOOKUP($A142,'020419'!$A:$C,3,0)</f>
        <v>0</v>
      </c>
      <c r="AF142" s="7">
        <f ca="1">VLOOKUP($A142,'090419'!$A:$C,3,0)</f>
        <v>0</v>
      </c>
      <c r="AG142" s="7">
        <f ca="1">VLOOKUP($A142,'160419'!$A:$C,3,0)</f>
        <v>0</v>
      </c>
      <c r="AH142" s="7">
        <f ca="1">VLOOKUP($A142,'230419'!$A:$C,3,0)</f>
        <v>0</v>
      </c>
      <c r="AI142" s="7">
        <f ca="1">VLOOKUP($A142,'300419'!$A:$C,3,0)</f>
        <v>0</v>
      </c>
      <c r="AJ142" s="7">
        <f ca="1">VLOOKUP($A142,'260319'!$A:$C,3,0)</f>
        <v>0</v>
      </c>
      <c r="AK142" s="7">
        <f ca="1">VLOOKUP($A142,'020419'!$A:$C,3,0)</f>
        <v>0</v>
      </c>
      <c r="AL142" s="7">
        <f ca="1">VLOOKUP($A142,'090419'!$A:$C,3,0)</f>
        <v>0</v>
      </c>
      <c r="AM142" s="7">
        <f ca="1">VLOOKUP($A142,'160419'!$A:$C,3,0)</f>
        <v>0</v>
      </c>
      <c r="AN142" s="7">
        <f ca="1">VLOOKUP($A142,'230419'!$A:$C,3,0)</f>
        <v>0</v>
      </c>
      <c r="AO142" s="7">
        <f ca="1">VLOOKUP($A142,'300419'!$A:$C,3,0)</f>
        <v>0</v>
      </c>
      <c r="AP142" s="16"/>
      <c r="AQ142" s="16"/>
      <c r="AR142" s="16"/>
      <c r="AS142" s="16"/>
      <c r="AT142" s="16"/>
      <c r="AU142" s="16"/>
      <c r="AV142" s="16"/>
      <c r="AW142" s="16"/>
    </row>
    <row r="143" spans="1:49" ht="35.1" customHeight="1" x14ac:dyDescent="0.4">
      <c r="A143" s="27" t="s">
        <v>95</v>
      </c>
      <c r="B143" s="84">
        <f>VLOOKUP($A143,'150119'!$A:$B,2,0)</f>
        <v>0</v>
      </c>
      <c r="C143" s="84">
        <f ca="1">VLOOKUP($A143,'220119'!$A:$B,2,0)</f>
        <v>0</v>
      </c>
      <c r="D143" s="84">
        <f ca="1">VLOOKUP($A143,'290119'!$A:$B,2,0)</f>
        <v>0</v>
      </c>
      <c r="E143" s="23">
        <f ca="1">VLOOKUP($A143,'050219'!$A:$B,2,0)</f>
        <v>0</v>
      </c>
      <c r="F143" s="23">
        <f ca="1">VLOOKUP($A143,'120219'!$A:$B,2,0)</f>
        <v>0</v>
      </c>
      <c r="G143" s="23">
        <f ca="1">VLOOKUP($A143,'190219'!$A:$B,2,0)</f>
        <v>0</v>
      </c>
      <c r="H143" s="23">
        <f ca="1">VLOOKUP($A143,'260219'!$A:$B,2,0)</f>
        <v>0</v>
      </c>
      <c r="I143" s="23">
        <f ca="1">VLOOKUP($A143,'070519'!$A:$B,2,0)</f>
        <v>0</v>
      </c>
      <c r="J143" s="23">
        <f ca="1">VLOOKUP($A143,'120319'!$A:$B,2,0)</f>
        <v>0</v>
      </c>
      <c r="K143" s="23">
        <f ca="1">VLOOKUP($A143,'190319'!$A:$B,2,0)</f>
        <v>0</v>
      </c>
      <c r="L143" s="23">
        <f ca="1">VLOOKUP($A143,'260319'!$A:$B,2,0)</f>
        <v>0</v>
      </c>
      <c r="M143" s="23">
        <f ca="1">VLOOKUP($A143,'020419'!$A:$B,2,0)</f>
        <v>0</v>
      </c>
      <c r="N143" s="23">
        <f ca="1">VLOOKUP($A143,'090419'!$A:$B,2,0)</f>
        <v>0</v>
      </c>
      <c r="O143" s="23">
        <f ca="1">VLOOKUP($A143,'160419'!$A:$B,2,0)</f>
        <v>0</v>
      </c>
      <c r="P143" s="23">
        <f ca="1">VLOOKUP($A143,'230419'!$A:$B,2,0)</f>
        <v>0</v>
      </c>
      <c r="Q143" s="23">
        <f ca="1">VLOOKUP($A143,'300419'!$A:$B,2,0)</f>
        <v>0</v>
      </c>
      <c r="R143" s="23"/>
      <c r="S143" s="34"/>
      <c r="Z143" s="85">
        <f>VLOOKUP($A143,'150119'!$A:$C,3,0)</f>
        <v>0</v>
      </c>
      <c r="AA143" s="86">
        <f ca="1">VLOOKUP($A143,'220119'!$A:$C,3,0)</f>
        <v>0</v>
      </c>
      <c r="AB143" s="85">
        <f ca="1">VLOOKUP($A143,'290119'!$A:$C,3,0)</f>
        <v>0</v>
      </c>
      <c r="AC143" s="61">
        <f ca="1">VLOOKUP($A143,'190319'!$A:$C,3,0)</f>
        <v>0</v>
      </c>
      <c r="AD143" s="7">
        <f ca="1">VLOOKUP($A143,'260319'!$A:$C,3,0)</f>
        <v>0</v>
      </c>
      <c r="AE143" s="7">
        <f ca="1">VLOOKUP($A143,'020419'!$A:$C,3,0)</f>
        <v>0</v>
      </c>
      <c r="AF143" s="7">
        <f ca="1">VLOOKUP($A143,'090419'!$A:$C,3,0)</f>
        <v>0</v>
      </c>
      <c r="AG143" s="7">
        <f ca="1">VLOOKUP($A143,'160419'!$A:$C,3,0)</f>
        <v>0</v>
      </c>
      <c r="AH143" s="7">
        <f ca="1">VLOOKUP($A143,'230419'!$A:$C,3,0)</f>
        <v>0</v>
      </c>
      <c r="AI143" s="7">
        <f ca="1">VLOOKUP($A143,'300419'!$A:$C,3,0)</f>
        <v>0</v>
      </c>
      <c r="AJ143" s="7">
        <f ca="1">VLOOKUP($A143,'260319'!$A:$C,3,0)</f>
        <v>0</v>
      </c>
      <c r="AK143" s="7">
        <f ca="1">VLOOKUP($A143,'020419'!$A:$C,3,0)</f>
        <v>0</v>
      </c>
      <c r="AL143" s="7">
        <f ca="1">VLOOKUP($A143,'090419'!$A:$C,3,0)</f>
        <v>0</v>
      </c>
      <c r="AM143" s="7">
        <f ca="1">VLOOKUP($A143,'160419'!$A:$C,3,0)</f>
        <v>0</v>
      </c>
      <c r="AN143" s="7">
        <f ca="1">VLOOKUP($A143,'230419'!$A:$C,3,0)</f>
        <v>0</v>
      </c>
      <c r="AO143" s="7">
        <f ca="1">VLOOKUP($A143,'300419'!$A:$C,3,0)</f>
        <v>0</v>
      </c>
      <c r="AP143" s="15"/>
      <c r="AQ143" s="15"/>
      <c r="AR143" s="15"/>
      <c r="AS143" s="15"/>
      <c r="AT143" s="15"/>
      <c r="AU143" s="15"/>
      <c r="AV143" s="15"/>
      <c r="AW143" s="15"/>
    </row>
    <row r="144" spans="1:49" ht="35.1" customHeight="1" x14ac:dyDescent="0.4">
      <c r="A144" s="27" t="s">
        <v>136</v>
      </c>
      <c r="B144" s="84">
        <f>VLOOKUP($A144,'150119'!$A:$B,2,0)</f>
        <v>0</v>
      </c>
      <c r="C144" s="84">
        <f ca="1">VLOOKUP($A144,'220119'!$A:$B,2,0)</f>
        <v>0</v>
      </c>
      <c r="D144" s="84">
        <f ca="1">VLOOKUP($A144,'290119'!$A:$B,2,0)</f>
        <v>0</v>
      </c>
      <c r="E144" s="23">
        <f ca="1">VLOOKUP($A144,'050219'!$A:$B,2,0)</f>
        <v>0</v>
      </c>
      <c r="F144" s="23">
        <f ca="1">VLOOKUP($A144,'120219'!$A:$B,2,0)</f>
        <v>0</v>
      </c>
      <c r="G144" s="23">
        <f ca="1">VLOOKUP($A144,'190219'!$A:$B,2,0)</f>
        <v>0</v>
      </c>
      <c r="H144" s="23">
        <f ca="1">VLOOKUP($A144,'260219'!$A:$B,2,0)</f>
        <v>0</v>
      </c>
      <c r="I144" s="23">
        <f ca="1">VLOOKUP($A144,'070519'!$A:$B,2,0)</f>
        <v>0</v>
      </c>
      <c r="J144" s="23">
        <f ca="1">VLOOKUP($A144,'120319'!$A:$B,2,0)</f>
        <v>0</v>
      </c>
      <c r="K144" s="23">
        <f ca="1">VLOOKUP($A144,'190319'!$A:$B,2,0)</f>
        <v>0</v>
      </c>
      <c r="L144" s="23">
        <f ca="1">VLOOKUP($A144,'260319'!$A:$B,2,0)</f>
        <v>0</v>
      </c>
      <c r="M144" s="23">
        <f ca="1">VLOOKUP($A144,'020419'!$A:$B,2,0)</f>
        <v>0</v>
      </c>
      <c r="N144" s="23">
        <f ca="1">VLOOKUP($A144,'090419'!$A:$B,2,0)</f>
        <v>0</v>
      </c>
      <c r="O144" s="23">
        <f ca="1">VLOOKUP($A144,'160419'!$A:$B,2,0)</f>
        <v>0</v>
      </c>
      <c r="P144" s="23">
        <f ca="1">VLOOKUP($A144,'230419'!$A:$B,2,0)</f>
        <v>0</v>
      </c>
      <c r="Q144" s="23">
        <f ca="1">VLOOKUP($A144,'300419'!$A:$B,2,0)</f>
        <v>0</v>
      </c>
      <c r="R144" s="23"/>
      <c r="S144" s="34"/>
      <c r="Z144" s="85">
        <f>VLOOKUP($A144,'150119'!$A:$C,3,0)</f>
        <v>0</v>
      </c>
      <c r="AA144" s="86">
        <f ca="1">VLOOKUP($A144,'220119'!$A:$C,3,0)</f>
        <v>0</v>
      </c>
      <c r="AB144" s="85">
        <f ca="1">VLOOKUP($A144,'290119'!$A:$C,3,0)</f>
        <v>0</v>
      </c>
      <c r="AC144" s="61">
        <f ca="1">VLOOKUP($A144,'190319'!$A:$C,3,0)</f>
        <v>0</v>
      </c>
      <c r="AD144" s="7">
        <f ca="1">VLOOKUP($A144,'260319'!$A:$C,3,0)</f>
        <v>0</v>
      </c>
      <c r="AE144" s="7">
        <f ca="1">VLOOKUP($A144,'020419'!$A:$C,3,0)</f>
        <v>0</v>
      </c>
      <c r="AF144" s="7">
        <f ca="1">VLOOKUP($A144,'090419'!$A:$C,3,0)</f>
        <v>0</v>
      </c>
      <c r="AG144" s="7">
        <f ca="1">VLOOKUP($A144,'160419'!$A:$C,3,0)</f>
        <v>0</v>
      </c>
      <c r="AH144" s="7">
        <f ca="1">VLOOKUP($A144,'230419'!$A:$C,3,0)</f>
        <v>0</v>
      </c>
      <c r="AI144" s="7">
        <f ca="1">VLOOKUP($A144,'300419'!$A:$C,3,0)</f>
        <v>0</v>
      </c>
      <c r="AJ144" s="7">
        <f ca="1">VLOOKUP($A144,'260319'!$A:$C,3,0)</f>
        <v>0</v>
      </c>
      <c r="AK144" s="7">
        <f ca="1">VLOOKUP($A144,'020419'!$A:$C,3,0)</f>
        <v>0</v>
      </c>
      <c r="AL144" s="7">
        <f ca="1">VLOOKUP($A144,'090419'!$A:$C,3,0)</f>
        <v>0</v>
      </c>
      <c r="AM144" s="7">
        <f ca="1">VLOOKUP($A144,'160419'!$A:$C,3,0)</f>
        <v>0</v>
      </c>
      <c r="AN144" s="7">
        <f ca="1">VLOOKUP($A144,'230419'!$A:$C,3,0)</f>
        <v>0</v>
      </c>
      <c r="AO144" s="7">
        <f ca="1">VLOOKUP($A144,'300419'!$A:$C,3,0)</f>
        <v>0</v>
      </c>
      <c r="AP144" s="15"/>
      <c r="AQ144" s="15"/>
      <c r="AR144" s="15"/>
      <c r="AS144" s="15"/>
      <c r="AT144" s="15"/>
      <c r="AU144" s="15"/>
      <c r="AV144" s="15"/>
      <c r="AW144" s="15"/>
    </row>
    <row r="145" spans="1:49" ht="35.1" customHeight="1" x14ac:dyDescent="0.4">
      <c r="A145" s="27" t="s">
        <v>96</v>
      </c>
      <c r="B145" s="84">
        <f>VLOOKUP($A145,'150119'!$A:$B,2,0)</f>
        <v>0</v>
      </c>
      <c r="C145" s="84">
        <f ca="1">VLOOKUP($A145,'220119'!$A:$B,2,0)</f>
        <v>0</v>
      </c>
      <c r="D145" s="84">
        <f ca="1">VLOOKUP($A145,'290119'!$A:$B,2,0)</f>
        <v>0</v>
      </c>
      <c r="E145" s="23">
        <f ca="1">VLOOKUP($A145,'050219'!$A:$B,2,0)</f>
        <v>0</v>
      </c>
      <c r="F145" s="23">
        <f ca="1">VLOOKUP($A145,'120219'!$A:$B,2,0)</f>
        <v>0</v>
      </c>
      <c r="G145" s="23">
        <f ca="1">VLOOKUP($A145,'190219'!$A:$B,2,0)</f>
        <v>0</v>
      </c>
      <c r="H145" s="23">
        <f ca="1">VLOOKUP($A145,'260219'!$A:$B,2,0)</f>
        <v>0</v>
      </c>
      <c r="I145" s="23">
        <f ca="1">VLOOKUP($A145,'070519'!$A:$B,2,0)</f>
        <v>0</v>
      </c>
      <c r="J145" s="23">
        <f ca="1">VLOOKUP($A145,'120319'!$A:$B,2,0)</f>
        <v>0</v>
      </c>
      <c r="K145" s="23">
        <f ca="1">VLOOKUP($A145,'190319'!$A:$B,2,0)</f>
        <v>0</v>
      </c>
      <c r="L145" s="23">
        <f ca="1">VLOOKUP($A145,'260319'!$A:$B,2,0)</f>
        <v>0</v>
      </c>
      <c r="M145" s="23">
        <f ca="1">VLOOKUP($A145,'020419'!$A:$B,2,0)</f>
        <v>0</v>
      </c>
      <c r="N145" s="23">
        <f ca="1">VLOOKUP($A145,'090419'!$A:$B,2,0)</f>
        <v>0</v>
      </c>
      <c r="O145" s="23">
        <f ca="1">VLOOKUP($A145,'160419'!$A:$B,2,0)</f>
        <v>0</v>
      </c>
      <c r="P145" s="23">
        <f ca="1">VLOOKUP($A145,'230419'!$A:$B,2,0)</f>
        <v>0</v>
      </c>
      <c r="Q145" s="23">
        <f ca="1">VLOOKUP($A145,'300419'!$A:$B,2,0)</f>
        <v>0</v>
      </c>
      <c r="R145" s="23"/>
      <c r="S145" s="34"/>
      <c r="Z145" s="85">
        <f>VLOOKUP($A145,'150119'!$A:$C,3,0)</f>
        <v>0</v>
      </c>
      <c r="AA145" s="86">
        <f ca="1">VLOOKUP($A145,'220119'!$A:$C,3,0)</f>
        <v>0</v>
      </c>
      <c r="AB145" s="85">
        <f ca="1">VLOOKUP($A145,'290119'!$A:$C,3,0)</f>
        <v>0</v>
      </c>
      <c r="AC145" s="61">
        <f ca="1">VLOOKUP($A145,'190319'!$A:$C,3,0)</f>
        <v>0</v>
      </c>
      <c r="AD145" s="7">
        <f ca="1">VLOOKUP($A145,'260319'!$A:$C,3,0)</f>
        <v>0</v>
      </c>
      <c r="AE145" s="7">
        <f ca="1">VLOOKUP($A145,'020419'!$A:$C,3,0)</f>
        <v>0</v>
      </c>
      <c r="AF145" s="7">
        <f ca="1">VLOOKUP($A145,'090419'!$A:$C,3,0)</f>
        <v>0</v>
      </c>
      <c r="AG145" s="7">
        <f ca="1">VLOOKUP($A145,'160419'!$A:$C,3,0)</f>
        <v>0</v>
      </c>
      <c r="AH145" s="7">
        <f ca="1">VLOOKUP($A145,'230419'!$A:$C,3,0)</f>
        <v>0</v>
      </c>
      <c r="AI145" s="7">
        <f ca="1">VLOOKUP($A145,'300419'!$A:$C,3,0)</f>
        <v>0</v>
      </c>
      <c r="AJ145" s="7">
        <f ca="1">VLOOKUP($A145,'260319'!$A:$C,3,0)</f>
        <v>0</v>
      </c>
      <c r="AK145" s="7">
        <f ca="1">VLOOKUP($A145,'020419'!$A:$C,3,0)</f>
        <v>0</v>
      </c>
      <c r="AL145" s="7">
        <f ca="1">VLOOKUP($A145,'090419'!$A:$C,3,0)</f>
        <v>0</v>
      </c>
      <c r="AM145" s="7">
        <f ca="1">VLOOKUP($A145,'160419'!$A:$C,3,0)</f>
        <v>0</v>
      </c>
      <c r="AN145" s="7">
        <f ca="1">VLOOKUP($A145,'230419'!$A:$C,3,0)</f>
        <v>0</v>
      </c>
      <c r="AO145" s="7">
        <f ca="1">VLOOKUP($A145,'300419'!$A:$C,3,0)</f>
        <v>0</v>
      </c>
      <c r="AP145" s="15"/>
      <c r="AQ145" s="15"/>
      <c r="AR145" s="15"/>
      <c r="AS145" s="15"/>
      <c r="AT145" s="15"/>
      <c r="AU145" s="15"/>
      <c r="AV145" s="15"/>
      <c r="AW145" s="15"/>
    </row>
    <row r="146" spans="1:49" ht="35.1" customHeight="1" x14ac:dyDescent="0.4">
      <c r="A146" s="27" t="s">
        <v>97</v>
      </c>
      <c r="B146" s="84">
        <f>VLOOKUP($A146,'150119'!$A:$B,2,0)</f>
        <v>0</v>
      </c>
      <c r="C146" s="84">
        <f ca="1">VLOOKUP($A146,'220119'!$A:$B,2,0)</f>
        <v>0</v>
      </c>
      <c r="D146" s="84">
        <f ca="1">VLOOKUP($A146,'290119'!$A:$B,2,0)</f>
        <v>0</v>
      </c>
      <c r="E146" s="23">
        <f ca="1">VLOOKUP($A146,'050219'!$A:$B,2,0)</f>
        <v>0</v>
      </c>
      <c r="F146" s="23">
        <f ca="1">VLOOKUP($A146,'120219'!$A:$B,2,0)</f>
        <v>0</v>
      </c>
      <c r="G146" s="23">
        <f ca="1">VLOOKUP($A146,'190219'!$A:$B,2,0)</f>
        <v>0</v>
      </c>
      <c r="H146" s="23">
        <f ca="1">VLOOKUP($A146,'260219'!$A:$B,2,0)</f>
        <v>0</v>
      </c>
      <c r="I146" s="23">
        <f ca="1">VLOOKUP($A146,'070519'!$A:$B,2,0)</f>
        <v>0</v>
      </c>
      <c r="J146" s="23">
        <f ca="1">VLOOKUP($A146,'120319'!$A:$B,2,0)</f>
        <v>0</v>
      </c>
      <c r="K146" s="23">
        <f ca="1">VLOOKUP($A146,'190319'!$A:$B,2,0)</f>
        <v>0</v>
      </c>
      <c r="L146" s="23">
        <f ca="1">VLOOKUP($A146,'260319'!$A:$B,2,0)</f>
        <v>0</v>
      </c>
      <c r="M146" s="23">
        <f ca="1">VLOOKUP($A146,'020419'!$A:$B,2,0)</f>
        <v>0</v>
      </c>
      <c r="N146" s="23">
        <f ca="1">VLOOKUP($A146,'090419'!$A:$B,2,0)</f>
        <v>0</v>
      </c>
      <c r="O146" s="23">
        <f ca="1">VLOOKUP($A146,'160419'!$A:$B,2,0)</f>
        <v>0</v>
      </c>
      <c r="P146" s="23">
        <f ca="1">VLOOKUP($A146,'230419'!$A:$B,2,0)</f>
        <v>0</v>
      </c>
      <c r="Q146" s="23">
        <f ca="1">VLOOKUP($A146,'300419'!$A:$B,2,0)</f>
        <v>0</v>
      </c>
      <c r="R146" s="23"/>
      <c r="S146" s="35"/>
      <c r="Z146" s="85">
        <f>VLOOKUP($A146,'150119'!$A:$C,3,0)</f>
        <v>0</v>
      </c>
      <c r="AA146" s="86">
        <f ca="1">VLOOKUP($A146,'220119'!$A:$C,3,0)</f>
        <v>0</v>
      </c>
      <c r="AB146" s="85">
        <f ca="1">VLOOKUP($A146,'290119'!$A:$C,3,0)</f>
        <v>0</v>
      </c>
      <c r="AC146" s="61">
        <f ca="1">VLOOKUP($A146,'190319'!$A:$C,3,0)</f>
        <v>0</v>
      </c>
      <c r="AD146" s="7">
        <f ca="1">VLOOKUP($A146,'260319'!$A:$C,3,0)</f>
        <v>0</v>
      </c>
      <c r="AE146" s="7">
        <f ca="1">VLOOKUP($A146,'020419'!$A:$C,3,0)</f>
        <v>0</v>
      </c>
      <c r="AF146" s="7">
        <f ca="1">VLOOKUP($A146,'090419'!$A:$C,3,0)</f>
        <v>0</v>
      </c>
      <c r="AG146" s="7">
        <f ca="1">VLOOKUP($A146,'160419'!$A:$C,3,0)</f>
        <v>0</v>
      </c>
      <c r="AH146" s="7">
        <f ca="1">VLOOKUP($A146,'230419'!$A:$C,3,0)</f>
        <v>0</v>
      </c>
      <c r="AI146" s="7">
        <f ca="1">VLOOKUP($A146,'300419'!$A:$C,3,0)</f>
        <v>0</v>
      </c>
      <c r="AJ146" s="7">
        <f ca="1">VLOOKUP($A146,'260319'!$A:$C,3,0)</f>
        <v>0</v>
      </c>
      <c r="AK146" s="7">
        <f ca="1">VLOOKUP($A146,'020419'!$A:$C,3,0)</f>
        <v>0</v>
      </c>
      <c r="AL146" s="7">
        <f ca="1">VLOOKUP($A146,'090419'!$A:$C,3,0)</f>
        <v>0</v>
      </c>
      <c r="AM146" s="7">
        <f ca="1">VLOOKUP($A146,'160419'!$A:$C,3,0)</f>
        <v>0</v>
      </c>
      <c r="AN146" s="7">
        <f ca="1">VLOOKUP($A146,'230419'!$A:$C,3,0)</f>
        <v>0</v>
      </c>
      <c r="AO146" s="7">
        <f ca="1">VLOOKUP($A146,'300419'!$A:$C,3,0)</f>
        <v>0</v>
      </c>
      <c r="AP146" s="16"/>
      <c r="AQ146" s="16"/>
      <c r="AR146" s="16"/>
      <c r="AS146" s="16"/>
      <c r="AT146" s="16"/>
      <c r="AU146" s="16"/>
      <c r="AV146" s="16"/>
      <c r="AW146" s="16"/>
    </row>
    <row r="147" spans="1:49" ht="35.1" customHeight="1" x14ac:dyDescent="0.4">
      <c r="A147" s="37" t="s">
        <v>29</v>
      </c>
      <c r="B147" s="84">
        <f>VLOOKUP($A147,'150119'!$A:$B,2,0)</f>
        <v>0</v>
      </c>
      <c r="C147" s="84">
        <f ca="1">VLOOKUP($A147,'220119'!$A:$B,2,0)</f>
        <v>0</v>
      </c>
      <c r="D147" s="84">
        <f ca="1">VLOOKUP($A147,'290119'!$A:$B,2,0)</f>
        <v>0</v>
      </c>
      <c r="E147" s="23">
        <f ca="1">VLOOKUP($A147,'050219'!$A:$B,2,0)</f>
        <v>0</v>
      </c>
      <c r="F147" s="23">
        <f ca="1">VLOOKUP($A147,'120219'!$A:$B,2,0)</f>
        <v>0</v>
      </c>
      <c r="G147" s="23">
        <f ca="1">VLOOKUP($A147,'190219'!$A:$B,2,0)</f>
        <v>0</v>
      </c>
      <c r="H147" s="23">
        <f ca="1">VLOOKUP($A147,'260219'!$A:$B,2,0)</f>
        <v>0</v>
      </c>
      <c r="I147" s="23">
        <f ca="1">VLOOKUP($A147,'070519'!$A:$B,2,0)</f>
        <v>0</v>
      </c>
      <c r="J147" s="23">
        <f ca="1">VLOOKUP($A147,'120319'!$A:$B,2,0)</f>
        <v>0</v>
      </c>
      <c r="K147" s="23">
        <f ca="1">VLOOKUP($A147,'190319'!$A:$B,2,0)</f>
        <v>0</v>
      </c>
      <c r="L147" s="23">
        <f ca="1">VLOOKUP($A147,'260319'!$A:$B,2,0)</f>
        <v>0</v>
      </c>
      <c r="M147" s="23">
        <f ca="1">VLOOKUP($A147,'020419'!$A:$B,2,0)</f>
        <v>0</v>
      </c>
      <c r="N147" s="23">
        <f ca="1">VLOOKUP($A147,'090419'!$A:$B,2,0)</f>
        <v>0</v>
      </c>
      <c r="O147" s="23">
        <f ca="1">VLOOKUP($A147,'160419'!$A:$B,2,0)</f>
        <v>0</v>
      </c>
      <c r="P147" s="23">
        <f ca="1">VLOOKUP($A147,'230419'!$A:$B,2,0)</f>
        <v>0</v>
      </c>
      <c r="Q147" s="23">
        <f ca="1">VLOOKUP($A147,'300419'!$A:$B,2,0)</f>
        <v>0</v>
      </c>
      <c r="R147" s="23"/>
      <c r="S147" s="38"/>
      <c r="Z147" s="85">
        <f>VLOOKUP($A147,'150119'!$A:$C,3,0)</f>
        <v>3.1597222222222221E-2</v>
      </c>
      <c r="AA147" s="86">
        <f ca="1">VLOOKUP($A147,'220119'!$A:$C,3,0)</f>
        <v>0</v>
      </c>
      <c r="AB147" s="85">
        <f ca="1">VLOOKUP($A147,'290119'!$A:$C,3,0)</f>
        <v>0</v>
      </c>
      <c r="AC147" s="61">
        <f ca="1">VLOOKUP($A147,'190319'!$A:$C,3,0)</f>
        <v>0</v>
      </c>
      <c r="AD147" s="7">
        <f ca="1">VLOOKUP($A147,'260319'!$A:$C,3,0)</f>
        <v>0</v>
      </c>
      <c r="AE147" s="7">
        <f ca="1">VLOOKUP($A147,'020419'!$A:$C,3,0)</f>
        <v>0</v>
      </c>
      <c r="AF147" s="7">
        <f ca="1">VLOOKUP($A147,'090419'!$A:$C,3,0)</f>
        <v>0</v>
      </c>
      <c r="AG147" s="7">
        <f ca="1">VLOOKUP($A147,'160419'!$A:$C,3,0)</f>
        <v>0</v>
      </c>
      <c r="AH147" s="7">
        <f ca="1">VLOOKUP($A147,'230419'!$A:$C,3,0)</f>
        <v>0</v>
      </c>
      <c r="AI147" s="7">
        <f ca="1">VLOOKUP($A147,'300419'!$A:$C,3,0)</f>
        <v>0</v>
      </c>
      <c r="AJ147" s="7">
        <f ca="1">VLOOKUP($A147,'260319'!$A:$C,3,0)</f>
        <v>0</v>
      </c>
      <c r="AK147" s="7">
        <f ca="1">VLOOKUP($A147,'020419'!$A:$C,3,0)</f>
        <v>0</v>
      </c>
      <c r="AL147" s="7">
        <f ca="1">VLOOKUP($A147,'090419'!$A:$C,3,0)</f>
        <v>0</v>
      </c>
      <c r="AM147" s="7">
        <f ca="1">VLOOKUP($A147,'160419'!$A:$C,3,0)</f>
        <v>0</v>
      </c>
      <c r="AN147" s="7">
        <f ca="1">VLOOKUP($A147,'230419'!$A:$C,3,0)</f>
        <v>0</v>
      </c>
      <c r="AO147" s="7">
        <f ca="1">VLOOKUP($A147,'300419'!$A:$C,3,0)</f>
        <v>0</v>
      </c>
      <c r="AP147" s="18"/>
      <c r="AQ147" s="18"/>
      <c r="AR147" s="18"/>
      <c r="AS147" s="18"/>
      <c r="AT147" s="18"/>
      <c r="AU147" s="18"/>
      <c r="AV147" s="18"/>
      <c r="AW147" s="18"/>
    </row>
    <row r="148" spans="1:49" ht="35.1" customHeight="1" x14ac:dyDescent="0.4">
      <c r="A148" s="37" t="s">
        <v>153</v>
      </c>
      <c r="B148" s="84">
        <f>VLOOKUP($A148,'150119'!$A:$B,2,0)</f>
        <v>0</v>
      </c>
      <c r="C148" s="84">
        <f ca="1">VLOOKUP($A148,'220119'!$A:$B,2,0)</f>
        <v>0</v>
      </c>
      <c r="D148" s="84">
        <f ca="1">VLOOKUP($A148,'290119'!$A:$B,2,0)</f>
        <v>0</v>
      </c>
      <c r="E148" s="23">
        <f ca="1">VLOOKUP($A148,'050219'!$A:$B,2,0)</f>
        <v>0</v>
      </c>
      <c r="F148" s="23">
        <f ca="1">VLOOKUP($A148,'120219'!$A:$B,2,0)</f>
        <v>0</v>
      </c>
      <c r="G148" s="23">
        <f ca="1">VLOOKUP($A148,'190219'!$A:$B,2,0)</f>
        <v>0</v>
      </c>
      <c r="H148" s="23">
        <f ca="1">VLOOKUP($A148,'260219'!$A:$B,2,0)</f>
        <v>0</v>
      </c>
      <c r="I148" s="23">
        <f ca="1">VLOOKUP($A148,'070519'!$A:$B,2,0)</f>
        <v>0</v>
      </c>
      <c r="J148" s="23">
        <f ca="1">VLOOKUP($A148,'120319'!$A:$B,2,0)</f>
        <v>0</v>
      </c>
      <c r="K148" s="23">
        <f ca="1">VLOOKUP($A148,'190319'!$A:$B,2,0)</f>
        <v>0</v>
      </c>
      <c r="L148" s="23">
        <f ca="1">VLOOKUP($A148,'260319'!$A:$B,2,0)</f>
        <v>0</v>
      </c>
      <c r="M148" s="23">
        <f ca="1">VLOOKUP($A148,'020419'!$A:$B,2,0)</f>
        <v>0</v>
      </c>
      <c r="N148" s="23">
        <f ca="1">VLOOKUP($A148,'090419'!$A:$B,2,0)</f>
        <v>0</v>
      </c>
      <c r="O148" s="23">
        <f ca="1">VLOOKUP($A148,'160419'!$A:$B,2,0)</f>
        <v>0</v>
      </c>
      <c r="P148" s="23">
        <f ca="1">VLOOKUP($A148,'230419'!$A:$B,2,0)</f>
        <v>0</v>
      </c>
      <c r="Q148" s="23">
        <f ca="1">VLOOKUP($A148,'300419'!$A:$B,2,0)</f>
        <v>0</v>
      </c>
      <c r="R148" s="23"/>
      <c r="S148" s="38"/>
      <c r="Z148" s="85">
        <f>VLOOKUP($A148,'150119'!$A:$C,3,0)</f>
        <v>0</v>
      </c>
      <c r="AA148" s="86">
        <f ca="1">VLOOKUP($A148,'220119'!$A:$C,3,0)</f>
        <v>0</v>
      </c>
      <c r="AB148" s="85">
        <f ca="1">VLOOKUP($A148,'290119'!$A:$C,3,0)</f>
        <v>0</v>
      </c>
      <c r="AC148" s="61">
        <f ca="1">VLOOKUP($A148,'190319'!$A:$C,3,0)</f>
        <v>0</v>
      </c>
      <c r="AD148" s="7">
        <f ca="1">VLOOKUP($A148,'260319'!$A:$C,3,0)</f>
        <v>0</v>
      </c>
      <c r="AE148" s="7">
        <f ca="1">VLOOKUP($A148,'020419'!$A:$C,3,0)</f>
        <v>0</v>
      </c>
      <c r="AF148" s="7">
        <f ca="1">VLOOKUP($A148,'090419'!$A:$C,3,0)</f>
        <v>0</v>
      </c>
      <c r="AG148" s="7">
        <f ca="1">VLOOKUP($A148,'160419'!$A:$C,3,0)</f>
        <v>0</v>
      </c>
      <c r="AH148" s="7">
        <f ca="1">VLOOKUP($A148,'230419'!$A:$C,3,0)</f>
        <v>0</v>
      </c>
      <c r="AI148" s="7">
        <f ca="1">VLOOKUP($A148,'300419'!$A:$C,3,0)</f>
        <v>0</v>
      </c>
      <c r="AJ148" s="7">
        <f ca="1">VLOOKUP($A148,'260319'!$A:$C,3,0)</f>
        <v>0</v>
      </c>
      <c r="AK148" s="7">
        <f ca="1">VLOOKUP($A148,'020419'!$A:$C,3,0)</f>
        <v>0</v>
      </c>
      <c r="AL148" s="7">
        <f ca="1">VLOOKUP($A148,'090419'!$A:$C,3,0)</f>
        <v>0</v>
      </c>
      <c r="AM148" s="7">
        <f ca="1">VLOOKUP($A148,'160419'!$A:$C,3,0)</f>
        <v>0</v>
      </c>
      <c r="AN148" s="7">
        <f ca="1">VLOOKUP($A148,'230419'!$A:$C,3,0)</f>
        <v>0</v>
      </c>
      <c r="AO148" s="7">
        <f ca="1">VLOOKUP($A148,'300419'!$A:$C,3,0)</f>
        <v>0</v>
      </c>
      <c r="AP148" s="18"/>
      <c r="AQ148" s="18"/>
      <c r="AR148" s="18"/>
      <c r="AS148" s="18"/>
      <c r="AT148" s="18"/>
      <c r="AU148" s="18"/>
      <c r="AV148" s="18"/>
      <c r="AW148" s="18"/>
    </row>
    <row r="149" spans="1:49" ht="35.1" customHeight="1" x14ac:dyDescent="0.4">
      <c r="A149" s="37" t="s">
        <v>98</v>
      </c>
      <c r="B149" s="84">
        <f>VLOOKUP($A149,'150119'!$A:$B,2,0)</f>
        <v>0</v>
      </c>
      <c r="C149" s="84">
        <f ca="1">VLOOKUP($A149,'220119'!$A:$B,2,0)</f>
        <v>1.7951388888888888E-2</v>
      </c>
      <c r="D149" s="84">
        <f ca="1">VLOOKUP($A149,'290119'!$A:$B,2,0)</f>
        <v>0</v>
      </c>
      <c r="E149" s="23">
        <f ca="1">VLOOKUP($A149,'050219'!$A:$B,2,0)</f>
        <v>0</v>
      </c>
      <c r="F149" s="23">
        <f ca="1">VLOOKUP($A149,'120219'!$A:$B,2,0)</f>
        <v>0</v>
      </c>
      <c r="G149" s="23">
        <f ca="1">VLOOKUP($A149,'190219'!$A:$B,2,0)</f>
        <v>0</v>
      </c>
      <c r="H149" s="23">
        <f ca="1">VLOOKUP($A149,'260219'!$A:$B,2,0)</f>
        <v>0</v>
      </c>
      <c r="I149" s="23">
        <f ca="1">VLOOKUP($A149,'070519'!$A:$B,2,0)</f>
        <v>0</v>
      </c>
      <c r="J149" s="23">
        <f ca="1">VLOOKUP($A149,'120319'!$A:$B,2,0)</f>
        <v>0</v>
      </c>
      <c r="K149" s="23">
        <f ca="1">VLOOKUP($A149,'190319'!$A:$B,2,0)</f>
        <v>0</v>
      </c>
      <c r="L149" s="23">
        <f ca="1">VLOOKUP($A149,'260319'!$A:$B,2,0)</f>
        <v>0</v>
      </c>
      <c r="M149" s="23">
        <f ca="1">VLOOKUP($A149,'020419'!$A:$B,2,0)</f>
        <v>0</v>
      </c>
      <c r="N149" s="23">
        <f ca="1">VLOOKUP($A149,'090419'!$A:$B,2,0)</f>
        <v>0</v>
      </c>
      <c r="O149" s="23">
        <f ca="1">VLOOKUP($A149,'160419'!$A:$B,2,0)</f>
        <v>0</v>
      </c>
      <c r="P149" s="23">
        <f ca="1">VLOOKUP($A149,'230419'!$A:$B,2,0)</f>
        <v>0</v>
      </c>
      <c r="Q149" s="23">
        <f ca="1">VLOOKUP($A149,'300419'!$A:$B,2,0)</f>
        <v>0</v>
      </c>
      <c r="R149" s="23"/>
      <c r="S149" s="38"/>
      <c r="Z149" s="85">
        <f>VLOOKUP($A149,'150119'!$A:$C,3,0)</f>
        <v>0</v>
      </c>
      <c r="AA149" s="86">
        <f ca="1">VLOOKUP($A149,'220119'!$A:$C,3,0)</f>
        <v>0</v>
      </c>
      <c r="AB149" s="85">
        <f ca="1">VLOOKUP($A149,'290119'!$A:$C,3,0)</f>
        <v>0</v>
      </c>
      <c r="AC149" s="61">
        <f ca="1">VLOOKUP($A149,'190319'!$A:$C,3,0)</f>
        <v>0</v>
      </c>
      <c r="AD149" s="7">
        <f ca="1">VLOOKUP($A149,'260319'!$A:$C,3,0)</f>
        <v>0</v>
      </c>
      <c r="AE149" s="7">
        <f ca="1">VLOOKUP($A149,'020419'!$A:$C,3,0)</f>
        <v>0</v>
      </c>
      <c r="AF149" s="7">
        <f ca="1">VLOOKUP($A149,'090419'!$A:$C,3,0)</f>
        <v>0</v>
      </c>
      <c r="AG149" s="7">
        <f ca="1">VLOOKUP($A149,'160419'!$A:$C,3,0)</f>
        <v>0</v>
      </c>
      <c r="AH149" s="7">
        <f ca="1">VLOOKUP($A149,'230419'!$A:$C,3,0)</f>
        <v>0</v>
      </c>
      <c r="AI149" s="7">
        <f ca="1">VLOOKUP($A149,'300419'!$A:$C,3,0)</f>
        <v>0</v>
      </c>
      <c r="AJ149" s="7">
        <f ca="1">VLOOKUP($A149,'260319'!$A:$C,3,0)</f>
        <v>0</v>
      </c>
      <c r="AK149" s="7">
        <f ca="1">VLOOKUP($A149,'020419'!$A:$C,3,0)</f>
        <v>0</v>
      </c>
      <c r="AL149" s="7">
        <f ca="1">VLOOKUP($A149,'090419'!$A:$C,3,0)</f>
        <v>0</v>
      </c>
      <c r="AM149" s="7">
        <f ca="1">VLOOKUP($A149,'160419'!$A:$C,3,0)</f>
        <v>0</v>
      </c>
      <c r="AN149" s="7">
        <f ca="1">VLOOKUP($A149,'230419'!$A:$C,3,0)</f>
        <v>0</v>
      </c>
      <c r="AO149" s="7">
        <f ca="1">VLOOKUP($A149,'300419'!$A:$C,3,0)</f>
        <v>0</v>
      </c>
      <c r="AP149" s="18"/>
      <c r="AQ149" s="18"/>
      <c r="AR149" s="18"/>
      <c r="AS149" s="18"/>
      <c r="AT149" s="18"/>
      <c r="AU149" s="18"/>
      <c r="AV149" s="18"/>
      <c r="AW149" s="18"/>
    </row>
    <row r="150" spans="1:49" ht="35.1" customHeight="1" x14ac:dyDescent="0.4">
      <c r="A150" s="37" t="s">
        <v>99</v>
      </c>
      <c r="B150" s="84">
        <f>VLOOKUP($A150,'150119'!$A:$B,2,0)</f>
        <v>0</v>
      </c>
      <c r="C150" s="84">
        <f ca="1">VLOOKUP($A150,'220119'!$A:$B,2,0)</f>
        <v>0</v>
      </c>
      <c r="D150" s="84">
        <f ca="1">VLOOKUP($A150,'290119'!$A:$B,2,0)</f>
        <v>0</v>
      </c>
      <c r="E150" s="23">
        <f ca="1">VLOOKUP($A150,'050219'!$A:$B,2,0)</f>
        <v>0</v>
      </c>
      <c r="F150" s="23">
        <f ca="1">VLOOKUP($A150,'120219'!$A:$B,2,0)</f>
        <v>0</v>
      </c>
      <c r="G150" s="23">
        <f ca="1">VLOOKUP($A150,'190219'!$A:$B,2,0)</f>
        <v>0</v>
      </c>
      <c r="H150" s="23">
        <f ca="1">VLOOKUP($A150,'260219'!$A:$B,2,0)</f>
        <v>0</v>
      </c>
      <c r="I150" s="23">
        <f ca="1">VLOOKUP($A150,'070519'!$A:$B,2,0)</f>
        <v>0</v>
      </c>
      <c r="J150" s="23">
        <f ca="1">VLOOKUP($A150,'120319'!$A:$B,2,0)</f>
        <v>0</v>
      </c>
      <c r="K150" s="23">
        <f ca="1">VLOOKUP($A150,'190319'!$A:$B,2,0)</f>
        <v>0</v>
      </c>
      <c r="L150" s="23">
        <f ca="1">VLOOKUP($A150,'260319'!$A:$B,2,0)</f>
        <v>0</v>
      </c>
      <c r="M150" s="23">
        <f ca="1">VLOOKUP($A150,'020419'!$A:$B,2,0)</f>
        <v>0</v>
      </c>
      <c r="N150" s="23">
        <f ca="1">VLOOKUP($A150,'090419'!$A:$B,2,0)</f>
        <v>0</v>
      </c>
      <c r="O150" s="23">
        <f ca="1">VLOOKUP($A150,'160419'!$A:$B,2,0)</f>
        <v>0</v>
      </c>
      <c r="P150" s="23">
        <f ca="1">VLOOKUP($A150,'230419'!$A:$B,2,0)</f>
        <v>0</v>
      </c>
      <c r="Q150" s="23">
        <f ca="1">VLOOKUP($A150,'300419'!$A:$B,2,0)</f>
        <v>0</v>
      </c>
      <c r="R150" s="23"/>
      <c r="S150" s="38"/>
      <c r="Z150" s="85">
        <f>VLOOKUP($A150,'150119'!$A:$C,3,0)</f>
        <v>3.6747685185185182E-2</v>
      </c>
      <c r="AA150" s="86">
        <f ca="1">VLOOKUP($A150,'220119'!$A:$C,3,0)</f>
        <v>3.3333333333333333E-2</v>
      </c>
      <c r="AB150" s="85">
        <f ca="1">VLOOKUP($A150,'290119'!$A:$C,3,0)</f>
        <v>0</v>
      </c>
      <c r="AC150" s="61">
        <f ca="1">VLOOKUP($A150,'190319'!$A:$C,3,0)</f>
        <v>0</v>
      </c>
      <c r="AD150" s="7">
        <f ca="1">VLOOKUP($A150,'260319'!$A:$C,3,0)</f>
        <v>0</v>
      </c>
      <c r="AE150" s="7">
        <f ca="1">VLOOKUP($A150,'020419'!$A:$C,3,0)</f>
        <v>0</v>
      </c>
      <c r="AF150" s="7">
        <f ca="1">VLOOKUP($A150,'090419'!$A:$C,3,0)</f>
        <v>0</v>
      </c>
      <c r="AG150" s="7">
        <f ca="1">VLOOKUP($A150,'160419'!$A:$C,3,0)</f>
        <v>0</v>
      </c>
      <c r="AH150" s="7">
        <f ca="1">VLOOKUP($A150,'230419'!$A:$C,3,0)</f>
        <v>0</v>
      </c>
      <c r="AI150" s="7">
        <f ca="1">VLOOKUP($A150,'300419'!$A:$C,3,0)</f>
        <v>0</v>
      </c>
      <c r="AJ150" s="7">
        <f ca="1">VLOOKUP($A150,'260319'!$A:$C,3,0)</f>
        <v>0</v>
      </c>
      <c r="AK150" s="7">
        <f ca="1">VLOOKUP($A150,'020419'!$A:$C,3,0)</f>
        <v>0</v>
      </c>
      <c r="AL150" s="7">
        <f ca="1">VLOOKUP($A150,'090419'!$A:$C,3,0)</f>
        <v>0</v>
      </c>
      <c r="AM150" s="7">
        <f ca="1">VLOOKUP($A150,'160419'!$A:$C,3,0)</f>
        <v>0</v>
      </c>
      <c r="AN150" s="7">
        <f ca="1">VLOOKUP($A150,'230419'!$A:$C,3,0)</f>
        <v>0</v>
      </c>
      <c r="AO150" s="7">
        <f ca="1">VLOOKUP($A150,'300419'!$A:$C,3,0)</f>
        <v>0</v>
      </c>
      <c r="AP150" s="18"/>
      <c r="AQ150" s="18"/>
      <c r="AR150" s="18"/>
      <c r="AS150" s="18"/>
      <c r="AT150" s="18"/>
      <c r="AU150" s="18"/>
      <c r="AV150" s="18"/>
      <c r="AW150" s="18"/>
    </row>
    <row r="151" spans="1:49" ht="35.1" customHeight="1" x14ac:dyDescent="0.4">
      <c r="A151" s="37" t="s">
        <v>100</v>
      </c>
      <c r="B151" s="84">
        <f>VLOOKUP($A151,'150119'!$A:$B,2,0)</f>
        <v>0</v>
      </c>
      <c r="C151" s="84">
        <f ca="1">VLOOKUP($A151,'220119'!$A:$B,2,0)</f>
        <v>0</v>
      </c>
      <c r="D151" s="84">
        <f ca="1">VLOOKUP($A151,'290119'!$A:$B,2,0)</f>
        <v>0</v>
      </c>
      <c r="E151" s="23">
        <f ca="1">VLOOKUP($A151,'050219'!$A:$B,2,0)</f>
        <v>0</v>
      </c>
      <c r="F151" s="23">
        <f ca="1">VLOOKUP($A151,'120219'!$A:$B,2,0)</f>
        <v>0</v>
      </c>
      <c r="G151" s="23">
        <f ca="1">VLOOKUP($A151,'190219'!$A:$B,2,0)</f>
        <v>0</v>
      </c>
      <c r="H151" s="23">
        <f ca="1">VLOOKUP($A151,'260219'!$A:$B,2,0)</f>
        <v>0</v>
      </c>
      <c r="I151" s="23">
        <f ca="1">VLOOKUP($A151,'070519'!$A:$B,2,0)</f>
        <v>0</v>
      </c>
      <c r="J151" s="23">
        <f ca="1">VLOOKUP($A151,'120319'!$A:$B,2,0)</f>
        <v>0</v>
      </c>
      <c r="K151" s="23">
        <f ca="1">VLOOKUP($A151,'190319'!$A:$B,2,0)</f>
        <v>0</v>
      </c>
      <c r="L151" s="23">
        <f ca="1">VLOOKUP($A151,'260319'!$A:$B,2,0)</f>
        <v>0</v>
      </c>
      <c r="M151" s="23">
        <f ca="1">VLOOKUP($A151,'020419'!$A:$B,2,0)</f>
        <v>0</v>
      </c>
      <c r="N151" s="23">
        <f ca="1">VLOOKUP($A151,'090419'!$A:$B,2,0)</f>
        <v>0</v>
      </c>
      <c r="O151" s="23">
        <f ca="1">VLOOKUP($A151,'160419'!$A:$B,2,0)</f>
        <v>0</v>
      </c>
      <c r="P151" s="23">
        <f ca="1">VLOOKUP($A151,'230419'!$A:$B,2,0)</f>
        <v>0</v>
      </c>
      <c r="Q151" s="23">
        <f ca="1">VLOOKUP($A151,'300419'!$A:$B,2,0)</f>
        <v>0</v>
      </c>
      <c r="R151" s="23"/>
      <c r="S151" s="38"/>
      <c r="Z151" s="85">
        <f>VLOOKUP($A151,'150119'!$A:$C,3,0)</f>
        <v>0</v>
      </c>
      <c r="AA151" s="86">
        <f ca="1">VLOOKUP($A151,'220119'!$A:$C,3,0)</f>
        <v>0</v>
      </c>
      <c r="AB151" s="85">
        <f ca="1">VLOOKUP($A151,'290119'!$A:$C,3,0)</f>
        <v>0</v>
      </c>
      <c r="AC151" s="61">
        <f ca="1">VLOOKUP($A151,'190319'!$A:$C,3,0)</f>
        <v>0</v>
      </c>
      <c r="AD151" s="7">
        <f ca="1">VLOOKUP($A151,'260319'!$A:$C,3,0)</f>
        <v>0</v>
      </c>
      <c r="AE151" s="7">
        <f ca="1">VLOOKUP($A151,'020419'!$A:$C,3,0)</f>
        <v>0</v>
      </c>
      <c r="AF151" s="7">
        <f ca="1">VLOOKUP($A151,'090419'!$A:$C,3,0)</f>
        <v>0</v>
      </c>
      <c r="AG151" s="7">
        <f ca="1">VLOOKUP($A151,'160419'!$A:$C,3,0)</f>
        <v>0</v>
      </c>
      <c r="AH151" s="7">
        <f ca="1">VLOOKUP($A151,'230419'!$A:$C,3,0)</f>
        <v>0</v>
      </c>
      <c r="AI151" s="7">
        <f ca="1">VLOOKUP($A151,'300419'!$A:$C,3,0)</f>
        <v>0</v>
      </c>
      <c r="AJ151" s="7">
        <f ca="1">VLOOKUP($A151,'260319'!$A:$C,3,0)</f>
        <v>0</v>
      </c>
      <c r="AK151" s="7">
        <f ca="1">VLOOKUP($A151,'020419'!$A:$C,3,0)</f>
        <v>0</v>
      </c>
      <c r="AL151" s="7">
        <f ca="1">VLOOKUP($A151,'090419'!$A:$C,3,0)</f>
        <v>0</v>
      </c>
      <c r="AM151" s="7">
        <f ca="1">VLOOKUP($A151,'160419'!$A:$C,3,0)</f>
        <v>0</v>
      </c>
      <c r="AN151" s="7">
        <f ca="1">VLOOKUP($A151,'230419'!$A:$C,3,0)</f>
        <v>0</v>
      </c>
      <c r="AO151" s="7">
        <f ca="1">VLOOKUP($A151,'300419'!$A:$C,3,0)</f>
        <v>0</v>
      </c>
      <c r="AP151" s="18"/>
      <c r="AQ151" s="18"/>
      <c r="AR151" s="18"/>
      <c r="AS151" s="18"/>
      <c r="AT151" s="18"/>
      <c r="AU151" s="18"/>
      <c r="AV151" s="18"/>
      <c r="AW151" s="18"/>
    </row>
    <row r="152" spans="1:49" ht="35.1" customHeight="1" x14ac:dyDescent="0.4">
      <c r="A152" s="37" t="s">
        <v>101</v>
      </c>
      <c r="B152" s="84">
        <f>VLOOKUP($A152,'150119'!$A:$B,2,0)</f>
        <v>0</v>
      </c>
      <c r="C152" s="84">
        <f ca="1">VLOOKUP($A152,'220119'!$A:$B,2,0)</f>
        <v>0</v>
      </c>
      <c r="D152" s="84">
        <f ca="1">VLOOKUP($A152,'290119'!$A:$B,2,0)</f>
        <v>0</v>
      </c>
      <c r="E152" s="23">
        <f ca="1">VLOOKUP($A152,'050219'!$A:$B,2,0)</f>
        <v>0</v>
      </c>
      <c r="F152" s="23">
        <f ca="1">VLOOKUP($A152,'120219'!$A:$B,2,0)</f>
        <v>0</v>
      </c>
      <c r="G152" s="23">
        <f ca="1">VLOOKUP($A152,'190219'!$A:$B,2,0)</f>
        <v>0</v>
      </c>
      <c r="H152" s="23">
        <f ca="1">VLOOKUP($A152,'260219'!$A:$B,2,0)</f>
        <v>0</v>
      </c>
      <c r="I152" s="23">
        <f ca="1">VLOOKUP($A152,'070519'!$A:$B,2,0)</f>
        <v>0</v>
      </c>
      <c r="J152" s="23">
        <f ca="1">VLOOKUP($A152,'120319'!$A:$B,2,0)</f>
        <v>0</v>
      </c>
      <c r="K152" s="23">
        <f ca="1">VLOOKUP($A152,'190319'!$A:$B,2,0)</f>
        <v>0</v>
      </c>
      <c r="L152" s="23">
        <f ca="1">VLOOKUP($A152,'260319'!$A:$B,2,0)</f>
        <v>0</v>
      </c>
      <c r="M152" s="23">
        <f ca="1">VLOOKUP($A152,'020419'!$A:$B,2,0)</f>
        <v>0</v>
      </c>
      <c r="N152" s="23">
        <f ca="1">VLOOKUP($A152,'090419'!$A:$B,2,0)</f>
        <v>0</v>
      </c>
      <c r="O152" s="23">
        <f ca="1">VLOOKUP($A152,'160419'!$A:$B,2,0)</f>
        <v>0</v>
      </c>
      <c r="P152" s="23">
        <f ca="1">VLOOKUP($A152,'230419'!$A:$B,2,0)</f>
        <v>0</v>
      </c>
      <c r="Q152" s="23">
        <f ca="1">VLOOKUP($A152,'300419'!$A:$B,2,0)</f>
        <v>0</v>
      </c>
      <c r="R152" s="23"/>
      <c r="S152" s="38"/>
      <c r="Z152" s="85">
        <f>VLOOKUP($A152,'150119'!$A:$C,3,0)</f>
        <v>0</v>
      </c>
      <c r="AA152" s="86">
        <f ca="1">VLOOKUP($A152,'220119'!$A:$C,3,0)</f>
        <v>0</v>
      </c>
      <c r="AB152" s="85">
        <f ca="1">VLOOKUP($A152,'290119'!$A:$C,3,0)</f>
        <v>0</v>
      </c>
      <c r="AC152" s="61">
        <f ca="1">VLOOKUP($A152,'190319'!$A:$C,3,0)</f>
        <v>0</v>
      </c>
      <c r="AD152" s="7">
        <f ca="1">VLOOKUP($A152,'260319'!$A:$C,3,0)</f>
        <v>0</v>
      </c>
      <c r="AE152" s="7">
        <f ca="1">VLOOKUP($A152,'020419'!$A:$C,3,0)</f>
        <v>0</v>
      </c>
      <c r="AF152" s="7">
        <f ca="1">VLOOKUP($A152,'090419'!$A:$C,3,0)</f>
        <v>0</v>
      </c>
      <c r="AG152" s="7">
        <f ca="1">VLOOKUP($A152,'160419'!$A:$C,3,0)</f>
        <v>0</v>
      </c>
      <c r="AH152" s="7">
        <f ca="1">VLOOKUP($A152,'230419'!$A:$C,3,0)</f>
        <v>0</v>
      </c>
      <c r="AI152" s="7">
        <f ca="1">VLOOKUP($A152,'300419'!$A:$C,3,0)</f>
        <v>0</v>
      </c>
      <c r="AJ152" s="7">
        <f ca="1">VLOOKUP($A152,'260319'!$A:$C,3,0)</f>
        <v>0</v>
      </c>
      <c r="AK152" s="7">
        <f ca="1">VLOOKUP($A152,'020419'!$A:$C,3,0)</f>
        <v>0</v>
      </c>
      <c r="AL152" s="7">
        <f ca="1">VLOOKUP($A152,'090419'!$A:$C,3,0)</f>
        <v>0</v>
      </c>
      <c r="AM152" s="7">
        <f ca="1">VLOOKUP($A152,'160419'!$A:$C,3,0)</f>
        <v>0</v>
      </c>
      <c r="AN152" s="7">
        <f ca="1">VLOOKUP($A152,'230419'!$A:$C,3,0)</f>
        <v>0</v>
      </c>
      <c r="AO152" s="7">
        <f ca="1">VLOOKUP($A152,'300419'!$A:$C,3,0)</f>
        <v>0</v>
      </c>
      <c r="AP152" s="18"/>
      <c r="AQ152" s="18"/>
      <c r="AR152" s="18"/>
      <c r="AS152" s="18"/>
      <c r="AT152" s="18"/>
      <c r="AU152" s="18"/>
      <c r="AV152" s="18"/>
      <c r="AW152" s="18"/>
    </row>
    <row r="153" spans="1:49" ht="35.1" customHeight="1" x14ac:dyDescent="0.4">
      <c r="A153" s="37" t="s">
        <v>102</v>
      </c>
      <c r="B153" s="84">
        <f>VLOOKUP($A153,'150119'!$A:$B,2,0)</f>
        <v>0</v>
      </c>
      <c r="C153" s="84">
        <f ca="1">VLOOKUP($A153,'220119'!$A:$B,2,0)</f>
        <v>0</v>
      </c>
      <c r="D153" s="84">
        <f ca="1">VLOOKUP($A153,'290119'!$A:$B,2,0)</f>
        <v>0</v>
      </c>
      <c r="E153" s="23">
        <f ca="1">VLOOKUP($A153,'050219'!$A:$B,2,0)</f>
        <v>0</v>
      </c>
      <c r="F153" s="23">
        <f ca="1">VLOOKUP($A153,'120219'!$A:$B,2,0)</f>
        <v>0</v>
      </c>
      <c r="G153" s="23">
        <f ca="1">VLOOKUP($A153,'190219'!$A:$B,2,0)</f>
        <v>0</v>
      </c>
      <c r="H153" s="23">
        <f ca="1">VLOOKUP($A153,'260219'!$A:$B,2,0)</f>
        <v>0</v>
      </c>
      <c r="I153" s="23">
        <f ca="1">VLOOKUP($A153,'070519'!$A:$B,2,0)</f>
        <v>0</v>
      </c>
      <c r="J153" s="23">
        <f ca="1">VLOOKUP($A153,'120319'!$A:$B,2,0)</f>
        <v>0</v>
      </c>
      <c r="K153" s="23">
        <f ca="1">VLOOKUP($A153,'190319'!$A:$B,2,0)</f>
        <v>0</v>
      </c>
      <c r="L153" s="23">
        <f ca="1">VLOOKUP($A153,'260319'!$A:$B,2,0)</f>
        <v>0</v>
      </c>
      <c r="M153" s="23">
        <f ca="1">VLOOKUP($A153,'020419'!$A:$B,2,0)</f>
        <v>0</v>
      </c>
      <c r="N153" s="23">
        <f ca="1">VLOOKUP($A153,'090419'!$A:$B,2,0)</f>
        <v>0</v>
      </c>
      <c r="O153" s="23">
        <f ca="1">VLOOKUP($A153,'160419'!$A:$B,2,0)</f>
        <v>0</v>
      </c>
      <c r="P153" s="23">
        <f ca="1">VLOOKUP($A153,'230419'!$A:$B,2,0)</f>
        <v>0</v>
      </c>
      <c r="Q153" s="23">
        <f ca="1">VLOOKUP($A153,'300419'!$A:$B,2,0)</f>
        <v>0</v>
      </c>
      <c r="R153" s="23"/>
      <c r="S153" s="38"/>
      <c r="Z153" s="85">
        <f>VLOOKUP($A153,'150119'!$A:$C,3,0)</f>
        <v>0</v>
      </c>
      <c r="AA153" s="86">
        <f ca="1">VLOOKUP($A153,'220119'!$A:$C,3,0)</f>
        <v>0</v>
      </c>
      <c r="AB153" s="85">
        <f ca="1">VLOOKUP($A153,'290119'!$A:$C,3,0)</f>
        <v>0</v>
      </c>
      <c r="AC153" s="61">
        <f ca="1">VLOOKUP($A153,'190319'!$A:$C,3,0)</f>
        <v>0</v>
      </c>
      <c r="AD153" s="7">
        <f ca="1">VLOOKUP($A153,'260319'!$A:$C,3,0)</f>
        <v>0</v>
      </c>
      <c r="AE153" s="7">
        <f ca="1">VLOOKUP($A153,'020419'!$A:$C,3,0)</f>
        <v>0</v>
      </c>
      <c r="AF153" s="7">
        <f ca="1">VLOOKUP($A153,'090419'!$A:$C,3,0)</f>
        <v>0</v>
      </c>
      <c r="AG153" s="7">
        <f ca="1">VLOOKUP($A153,'160419'!$A:$C,3,0)</f>
        <v>0</v>
      </c>
      <c r="AH153" s="7">
        <f ca="1">VLOOKUP($A153,'230419'!$A:$C,3,0)</f>
        <v>0</v>
      </c>
      <c r="AI153" s="7">
        <f ca="1">VLOOKUP($A153,'300419'!$A:$C,3,0)</f>
        <v>0</v>
      </c>
      <c r="AJ153" s="7">
        <f ca="1">VLOOKUP($A153,'260319'!$A:$C,3,0)</f>
        <v>0</v>
      </c>
      <c r="AK153" s="7">
        <f ca="1">VLOOKUP($A153,'020419'!$A:$C,3,0)</f>
        <v>0</v>
      </c>
      <c r="AL153" s="7">
        <f ca="1">VLOOKUP($A153,'090419'!$A:$C,3,0)</f>
        <v>0</v>
      </c>
      <c r="AM153" s="7">
        <f ca="1">VLOOKUP($A153,'160419'!$A:$C,3,0)</f>
        <v>0</v>
      </c>
      <c r="AN153" s="7">
        <f ca="1">VLOOKUP($A153,'230419'!$A:$C,3,0)</f>
        <v>0</v>
      </c>
      <c r="AO153" s="7">
        <f ca="1">VLOOKUP($A153,'300419'!$A:$C,3,0)</f>
        <v>0</v>
      </c>
      <c r="AP153" s="18"/>
      <c r="AQ153" s="18"/>
      <c r="AR153" s="18"/>
      <c r="AS153" s="18"/>
      <c r="AT153" s="18"/>
      <c r="AU153" s="18"/>
      <c r="AV153" s="18"/>
      <c r="AW153" s="18"/>
    </row>
    <row r="154" spans="1:49" ht="35.1" customHeight="1" x14ac:dyDescent="0.4">
      <c r="A154" s="37" t="s">
        <v>103</v>
      </c>
      <c r="B154" s="84">
        <f>VLOOKUP($A154,'150119'!$A:$B,2,0)</f>
        <v>0</v>
      </c>
      <c r="C154" s="84">
        <f ca="1">VLOOKUP($A154,'220119'!$A:$B,2,0)</f>
        <v>0</v>
      </c>
      <c r="D154" s="84">
        <f ca="1">VLOOKUP($A154,'290119'!$A:$B,2,0)</f>
        <v>0</v>
      </c>
      <c r="E154" s="23">
        <f ca="1">VLOOKUP($A154,'050219'!$A:$B,2,0)</f>
        <v>0</v>
      </c>
      <c r="F154" s="23">
        <f ca="1">VLOOKUP($A154,'120219'!$A:$B,2,0)</f>
        <v>0</v>
      </c>
      <c r="G154" s="23">
        <f ca="1">VLOOKUP($A154,'190219'!$A:$B,2,0)</f>
        <v>0</v>
      </c>
      <c r="H154" s="23">
        <f ca="1">VLOOKUP($A154,'260219'!$A:$B,2,0)</f>
        <v>0</v>
      </c>
      <c r="I154" s="23">
        <f ca="1">VLOOKUP($A154,'070519'!$A:$B,2,0)</f>
        <v>0</v>
      </c>
      <c r="J154" s="23">
        <f ca="1">VLOOKUP($A154,'120319'!$A:$B,2,0)</f>
        <v>0</v>
      </c>
      <c r="K154" s="23">
        <f ca="1">VLOOKUP($A154,'190319'!$A:$B,2,0)</f>
        <v>0</v>
      </c>
      <c r="L154" s="23">
        <f ca="1">VLOOKUP($A154,'260319'!$A:$B,2,0)</f>
        <v>0</v>
      </c>
      <c r="M154" s="23">
        <f ca="1">VLOOKUP($A154,'020419'!$A:$B,2,0)</f>
        <v>0</v>
      </c>
      <c r="N154" s="23">
        <f ca="1">VLOOKUP($A154,'090419'!$A:$B,2,0)</f>
        <v>0</v>
      </c>
      <c r="O154" s="23">
        <f ca="1">VLOOKUP($A154,'160419'!$A:$B,2,0)</f>
        <v>0</v>
      </c>
      <c r="P154" s="23">
        <f ca="1">VLOOKUP($A154,'230419'!$A:$B,2,0)</f>
        <v>0</v>
      </c>
      <c r="Q154" s="23">
        <f ca="1">VLOOKUP($A154,'300419'!$A:$B,2,0)</f>
        <v>0</v>
      </c>
      <c r="R154" s="23"/>
      <c r="S154" s="38"/>
      <c r="Z154" s="85">
        <f>VLOOKUP($A154,'150119'!$A:$C,3,0)</f>
        <v>0</v>
      </c>
      <c r="AA154" s="86">
        <f ca="1">VLOOKUP($A154,'220119'!$A:$C,3,0)</f>
        <v>0</v>
      </c>
      <c r="AB154" s="85">
        <f ca="1">VLOOKUP($A154,'290119'!$A:$C,3,0)</f>
        <v>0</v>
      </c>
      <c r="AC154" s="61">
        <f ca="1">VLOOKUP($A154,'190319'!$A:$C,3,0)</f>
        <v>0</v>
      </c>
      <c r="AD154" s="7">
        <f ca="1">VLOOKUP($A154,'260319'!$A:$C,3,0)</f>
        <v>0</v>
      </c>
      <c r="AE154" s="7">
        <f ca="1">VLOOKUP($A154,'020419'!$A:$C,3,0)</f>
        <v>0</v>
      </c>
      <c r="AF154" s="7">
        <f ca="1">VLOOKUP($A154,'090419'!$A:$C,3,0)</f>
        <v>0</v>
      </c>
      <c r="AG154" s="7">
        <f ca="1">VLOOKUP($A154,'160419'!$A:$C,3,0)</f>
        <v>0</v>
      </c>
      <c r="AH154" s="7">
        <f ca="1">VLOOKUP($A154,'230419'!$A:$C,3,0)</f>
        <v>0</v>
      </c>
      <c r="AI154" s="7">
        <f ca="1">VLOOKUP($A154,'300419'!$A:$C,3,0)</f>
        <v>0</v>
      </c>
      <c r="AJ154" s="7">
        <f ca="1">VLOOKUP($A154,'260319'!$A:$C,3,0)</f>
        <v>0</v>
      </c>
      <c r="AK154" s="7">
        <f ca="1">VLOOKUP($A154,'020419'!$A:$C,3,0)</f>
        <v>0</v>
      </c>
      <c r="AL154" s="7">
        <f ca="1">VLOOKUP($A154,'090419'!$A:$C,3,0)</f>
        <v>0</v>
      </c>
      <c r="AM154" s="7">
        <f ca="1">VLOOKUP($A154,'160419'!$A:$C,3,0)</f>
        <v>0</v>
      </c>
      <c r="AN154" s="7">
        <f ca="1">VLOOKUP($A154,'230419'!$A:$C,3,0)</f>
        <v>0</v>
      </c>
      <c r="AO154" s="7">
        <f ca="1">VLOOKUP($A154,'300419'!$A:$C,3,0)</f>
        <v>0</v>
      </c>
      <c r="AP154" s="18"/>
      <c r="AQ154" s="18"/>
      <c r="AR154" s="18"/>
      <c r="AS154" s="18"/>
      <c r="AT154" s="18"/>
      <c r="AU154" s="18"/>
      <c r="AV154" s="18"/>
      <c r="AW154" s="18"/>
    </row>
    <row r="155" spans="1:49" ht="35.1" customHeight="1" x14ac:dyDescent="0.4">
      <c r="A155" s="37" t="s">
        <v>175</v>
      </c>
      <c r="B155" s="84">
        <f>VLOOKUP($A155,'150119'!$A:$B,2,0)</f>
        <v>0</v>
      </c>
      <c r="C155" s="84">
        <f ca="1">VLOOKUP($A155,'220119'!$A:$B,2,0)</f>
        <v>0</v>
      </c>
      <c r="D155" s="84">
        <f ca="1">VLOOKUP($A155,'290119'!$A:$B,2,0)</f>
        <v>0</v>
      </c>
      <c r="E155" s="23">
        <f ca="1">VLOOKUP($A155,'050219'!$A:$B,2,0)</f>
        <v>0</v>
      </c>
      <c r="F155" s="23">
        <f ca="1">VLOOKUP($A155,'120219'!$A:$B,2,0)</f>
        <v>0</v>
      </c>
      <c r="G155" s="23">
        <f ca="1">VLOOKUP($A155,'190219'!$A:$B,2,0)</f>
        <v>0</v>
      </c>
      <c r="H155" s="23">
        <f ca="1">VLOOKUP($A155,'260219'!$A:$B,2,0)</f>
        <v>0</v>
      </c>
      <c r="I155" s="23">
        <f ca="1">VLOOKUP($A155,'070519'!$A:$B,2,0)</f>
        <v>0</v>
      </c>
      <c r="J155" s="23">
        <f ca="1">VLOOKUP($A155,'120319'!$A:$B,2,0)</f>
        <v>0</v>
      </c>
      <c r="K155" s="23">
        <f ca="1">VLOOKUP($A155,'190319'!$A:$B,2,0)</f>
        <v>0</v>
      </c>
      <c r="L155" s="23">
        <f ca="1">VLOOKUP($A155,'260319'!$A:$B,2,0)</f>
        <v>0</v>
      </c>
      <c r="M155" s="23">
        <f ca="1">VLOOKUP($A155,'020419'!$A:$B,2,0)</f>
        <v>0</v>
      </c>
      <c r="N155" s="23">
        <f ca="1">VLOOKUP($A155,'090419'!$A:$B,2,0)</f>
        <v>0</v>
      </c>
      <c r="O155" s="23">
        <f ca="1">VLOOKUP($A155,'160419'!$A:$B,2,0)</f>
        <v>0</v>
      </c>
      <c r="P155" s="23">
        <f ca="1">VLOOKUP($A155,'230419'!$A:$B,2,0)</f>
        <v>0</v>
      </c>
      <c r="Q155" s="23">
        <f ca="1">VLOOKUP($A155,'300419'!$A:$B,2,0)</f>
        <v>0</v>
      </c>
      <c r="R155" s="23"/>
      <c r="S155" s="38"/>
      <c r="Z155" s="85">
        <f>VLOOKUP($A155,'150119'!$A:$C,3,0)</f>
        <v>0</v>
      </c>
      <c r="AA155" s="86">
        <f ca="1">VLOOKUP($A155,'220119'!$A:$C,3,0)</f>
        <v>0</v>
      </c>
      <c r="AB155" s="85">
        <f ca="1">VLOOKUP($A155,'290119'!$A:$C,3,0)</f>
        <v>0</v>
      </c>
      <c r="AC155" s="61">
        <f ca="1">VLOOKUP($A155,'190319'!$A:$C,3,0)</f>
        <v>0</v>
      </c>
      <c r="AD155" s="7">
        <f ca="1">VLOOKUP($A155,'260319'!$A:$C,3,0)</f>
        <v>0</v>
      </c>
      <c r="AE155" s="7">
        <f ca="1">VLOOKUP($A155,'020419'!$A:$C,3,0)</f>
        <v>0</v>
      </c>
      <c r="AF155" s="7">
        <f ca="1">VLOOKUP($A155,'090419'!$A:$C,3,0)</f>
        <v>0</v>
      </c>
      <c r="AG155" s="7">
        <f ca="1">VLOOKUP($A155,'160419'!$A:$C,3,0)</f>
        <v>0</v>
      </c>
      <c r="AH155" s="7">
        <f ca="1">VLOOKUP($A155,'230419'!$A:$C,3,0)</f>
        <v>0</v>
      </c>
      <c r="AI155" s="7">
        <f ca="1">VLOOKUP($A155,'300419'!$A:$C,3,0)</f>
        <v>0</v>
      </c>
      <c r="AJ155" s="7">
        <f ca="1">VLOOKUP($A155,'260319'!$A:$C,3,0)</f>
        <v>0</v>
      </c>
      <c r="AK155" s="7">
        <f ca="1">VLOOKUP($A155,'020419'!$A:$C,3,0)</f>
        <v>0</v>
      </c>
      <c r="AL155" s="7">
        <f ca="1">VLOOKUP($A155,'090419'!$A:$C,3,0)</f>
        <v>0</v>
      </c>
      <c r="AM155" s="7">
        <f ca="1">VLOOKUP($A155,'160419'!$A:$C,3,0)</f>
        <v>0</v>
      </c>
      <c r="AN155" s="7">
        <f ca="1">VLOOKUP($A155,'230419'!$A:$C,3,0)</f>
        <v>0</v>
      </c>
      <c r="AO155" s="7">
        <f ca="1">VLOOKUP($A155,'300419'!$A:$C,3,0)</f>
        <v>0</v>
      </c>
      <c r="AP155" s="18"/>
      <c r="AQ155" s="18"/>
      <c r="AR155" s="18"/>
      <c r="AS155" s="18"/>
      <c r="AT155" s="18"/>
      <c r="AU155" s="18"/>
      <c r="AV155" s="18"/>
      <c r="AW155" s="18"/>
    </row>
    <row r="156" spans="1:49" ht="35.1" customHeight="1" x14ac:dyDescent="0.4">
      <c r="A156" s="37" t="s">
        <v>143</v>
      </c>
      <c r="B156" s="84">
        <f>VLOOKUP($A156,'150119'!$A:$B,2,0)</f>
        <v>0</v>
      </c>
      <c r="C156" s="84">
        <f ca="1">VLOOKUP($A156,'220119'!$A:$B,2,0)</f>
        <v>0</v>
      </c>
      <c r="D156" s="84">
        <f ca="1">VLOOKUP($A156,'290119'!$A:$B,2,0)</f>
        <v>0</v>
      </c>
      <c r="E156" s="23">
        <f ca="1">VLOOKUP($A156,'050219'!$A:$B,2,0)</f>
        <v>0</v>
      </c>
      <c r="F156" s="23">
        <f ca="1">VLOOKUP($A156,'120219'!$A:$B,2,0)</f>
        <v>0</v>
      </c>
      <c r="G156" s="23">
        <f ca="1">VLOOKUP($A156,'190219'!$A:$B,2,0)</f>
        <v>0</v>
      </c>
      <c r="H156" s="23">
        <f ca="1">VLOOKUP($A156,'260219'!$A:$B,2,0)</f>
        <v>0</v>
      </c>
      <c r="I156" s="23">
        <f ca="1">VLOOKUP($A156,'070519'!$A:$B,2,0)</f>
        <v>0</v>
      </c>
      <c r="J156" s="23">
        <f ca="1">VLOOKUP($A156,'120319'!$A:$B,2,0)</f>
        <v>0</v>
      </c>
      <c r="K156" s="23">
        <f ca="1">VLOOKUP($A156,'190319'!$A:$B,2,0)</f>
        <v>0</v>
      </c>
      <c r="L156" s="23">
        <f ca="1">VLOOKUP($A156,'260319'!$A:$B,2,0)</f>
        <v>0</v>
      </c>
      <c r="M156" s="23">
        <f ca="1">VLOOKUP($A156,'020419'!$A:$B,2,0)</f>
        <v>0</v>
      </c>
      <c r="N156" s="23">
        <f ca="1">VLOOKUP($A156,'090419'!$A:$B,2,0)</f>
        <v>0</v>
      </c>
      <c r="O156" s="23">
        <f ca="1">VLOOKUP($A156,'160419'!$A:$B,2,0)</f>
        <v>0</v>
      </c>
      <c r="P156" s="23">
        <f ca="1">VLOOKUP($A156,'230419'!$A:$B,2,0)</f>
        <v>0</v>
      </c>
      <c r="Q156" s="23">
        <f ca="1">VLOOKUP($A156,'300419'!$A:$B,2,0)</f>
        <v>0</v>
      </c>
      <c r="R156" s="23"/>
      <c r="S156" s="38"/>
      <c r="Z156" s="85">
        <f>VLOOKUP($A156,'150119'!$A:$C,3,0)</f>
        <v>0</v>
      </c>
      <c r="AA156" s="86">
        <f ca="1">VLOOKUP($A156,'220119'!$A:$C,3,0)</f>
        <v>0</v>
      </c>
      <c r="AB156" s="85">
        <f ca="1">VLOOKUP($A156,'290119'!$A:$C,3,0)</f>
        <v>0</v>
      </c>
      <c r="AC156" s="61">
        <f ca="1">VLOOKUP($A156,'190319'!$A:$C,3,0)</f>
        <v>0</v>
      </c>
      <c r="AD156" s="7">
        <f ca="1">VLOOKUP($A156,'260319'!$A:$C,3,0)</f>
        <v>0</v>
      </c>
      <c r="AE156" s="7">
        <f ca="1">VLOOKUP($A156,'020419'!$A:$C,3,0)</f>
        <v>0</v>
      </c>
      <c r="AF156" s="7">
        <f ca="1">VLOOKUP($A156,'090419'!$A:$C,3,0)</f>
        <v>0</v>
      </c>
      <c r="AG156" s="7">
        <f ca="1">VLOOKUP($A156,'160419'!$A:$C,3,0)</f>
        <v>0</v>
      </c>
      <c r="AH156" s="7">
        <f ca="1">VLOOKUP($A156,'230419'!$A:$C,3,0)</f>
        <v>0</v>
      </c>
      <c r="AI156" s="7">
        <f ca="1">VLOOKUP($A156,'300419'!$A:$C,3,0)</f>
        <v>0</v>
      </c>
      <c r="AJ156" s="7">
        <f ca="1">VLOOKUP($A156,'260319'!$A:$C,3,0)</f>
        <v>0</v>
      </c>
      <c r="AK156" s="7">
        <f ca="1">VLOOKUP($A156,'020419'!$A:$C,3,0)</f>
        <v>0</v>
      </c>
      <c r="AL156" s="7">
        <f ca="1">VLOOKUP($A156,'090419'!$A:$C,3,0)</f>
        <v>0</v>
      </c>
      <c r="AM156" s="7">
        <f ca="1">VLOOKUP($A156,'160419'!$A:$C,3,0)</f>
        <v>0</v>
      </c>
      <c r="AN156" s="7">
        <f ca="1">VLOOKUP($A156,'230419'!$A:$C,3,0)</f>
        <v>0</v>
      </c>
      <c r="AO156" s="7">
        <f ca="1">VLOOKUP($A156,'300419'!$A:$C,3,0)</f>
        <v>0</v>
      </c>
      <c r="AP156" s="18"/>
      <c r="AQ156" s="18"/>
      <c r="AR156" s="18"/>
      <c r="AS156" s="18"/>
      <c r="AT156" s="18"/>
      <c r="AU156" s="18"/>
      <c r="AV156" s="18"/>
      <c r="AW156" s="18"/>
    </row>
    <row r="157" spans="1:49" ht="35.1" customHeight="1" x14ac:dyDescent="0.4">
      <c r="A157" s="37" t="s">
        <v>104</v>
      </c>
      <c r="B157" s="84">
        <f>VLOOKUP($A157,'150119'!$A:$B,2,0)</f>
        <v>0</v>
      </c>
      <c r="C157" s="84">
        <f ca="1">VLOOKUP($A157,'220119'!$A:$B,2,0)</f>
        <v>0</v>
      </c>
      <c r="D157" s="84">
        <f ca="1">VLOOKUP($A157,'290119'!$A:$B,2,0)</f>
        <v>0</v>
      </c>
      <c r="E157" s="23">
        <f ca="1">VLOOKUP($A157,'050219'!$A:$B,2,0)</f>
        <v>0</v>
      </c>
      <c r="F157" s="23">
        <f ca="1">VLOOKUP($A157,'120219'!$A:$B,2,0)</f>
        <v>0</v>
      </c>
      <c r="G157" s="23">
        <f ca="1">VLOOKUP($A157,'190219'!$A:$B,2,0)</f>
        <v>0</v>
      </c>
      <c r="H157" s="23">
        <f ca="1">VLOOKUP($A157,'260219'!$A:$B,2,0)</f>
        <v>0</v>
      </c>
      <c r="I157" s="23">
        <f ca="1">VLOOKUP($A157,'070519'!$A:$B,2,0)</f>
        <v>0</v>
      </c>
      <c r="J157" s="23">
        <f ca="1">VLOOKUP($A157,'120319'!$A:$B,2,0)</f>
        <v>0</v>
      </c>
      <c r="K157" s="23">
        <f ca="1">VLOOKUP($A157,'190319'!$A:$B,2,0)</f>
        <v>0</v>
      </c>
      <c r="L157" s="23">
        <f ca="1">VLOOKUP($A157,'260319'!$A:$B,2,0)</f>
        <v>0</v>
      </c>
      <c r="M157" s="23">
        <f ca="1">VLOOKUP($A157,'020419'!$A:$B,2,0)</f>
        <v>0</v>
      </c>
      <c r="N157" s="23">
        <f ca="1">VLOOKUP($A157,'090419'!$A:$B,2,0)</f>
        <v>0</v>
      </c>
      <c r="O157" s="23">
        <f ca="1">VLOOKUP($A157,'160419'!$A:$B,2,0)</f>
        <v>0</v>
      </c>
      <c r="P157" s="23">
        <f ca="1">VLOOKUP($A157,'230419'!$A:$B,2,0)</f>
        <v>0</v>
      </c>
      <c r="Q157" s="23">
        <f ca="1">VLOOKUP($A157,'300419'!$A:$B,2,0)</f>
        <v>0</v>
      </c>
      <c r="R157" s="23"/>
      <c r="S157" s="38"/>
      <c r="Z157" s="85">
        <f>VLOOKUP($A157,'150119'!$A:$C,3,0)</f>
        <v>0</v>
      </c>
      <c r="AA157" s="86">
        <f ca="1">VLOOKUP($A157,'220119'!$A:$C,3,0)</f>
        <v>0</v>
      </c>
      <c r="AB157" s="85">
        <f ca="1">VLOOKUP($A157,'290119'!$A:$C,3,0)</f>
        <v>0</v>
      </c>
      <c r="AC157" s="61">
        <f ca="1">VLOOKUP($A157,'190319'!$A:$C,3,0)</f>
        <v>0</v>
      </c>
      <c r="AD157" s="7">
        <f ca="1">VLOOKUP($A157,'260319'!$A:$C,3,0)</f>
        <v>0</v>
      </c>
      <c r="AE157" s="7">
        <f ca="1">VLOOKUP($A157,'020419'!$A:$C,3,0)</f>
        <v>0</v>
      </c>
      <c r="AF157" s="7">
        <f ca="1">VLOOKUP($A157,'090419'!$A:$C,3,0)</f>
        <v>0</v>
      </c>
      <c r="AG157" s="7">
        <f ca="1">VLOOKUP($A157,'160419'!$A:$C,3,0)</f>
        <v>0</v>
      </c>
      <c r="AH157" s="7">
        <f ca="1">VLOOKUP($A157,'230419'!$A:$C,3,0)</f>
        <v>0</v>
      </c>
      <c r="AI157" s="7">
        <f ca="1">VLOOKUP($A157,'300419'!$A:$C,3,0)</f>
        <v>0</v>
      </c>
      <c r="AJ157" s="7">
        <f ca="1">VLOOKUP($A157,'260319'!$A:$C,3,0)</f>
        <v>0</v>
      </c>
      <c r="AK157" s="7">
        <f ca="1">VLOOKUP($A157,'020419'!$A:$C,3,0)</f>
        <v>0</v>
      </c>
      <c r="AL157" s="7">
        <f ca="1">VLOOKUP($A157,'090419'!$A:$C,3,0)</f>
        <v>0</v>
      </c>
      <c r="AM157" s="7">
        <f ca="1">VLOOKUP($A157,'160419'!$A:$C,3,0)</f>
        <v>0</v>
      </c>
      <c r="AN157" s="7">
        <f ca="1">VLOOKUP($A157,'230419'!$A:$C,3,0)</f>
        <v>0</v>
      </c>
      <c r="AO157" s="7">
        <f ca="1">VLOOKUP($A157,'300419'!$A:$C,3,0)</f>
        <v>0</v>
      </c>
      <c r="AP157" s="18"/>
      <c r="AQ157" s="18"/>
      <c r="AR157" s="18"/>
      <c r="AS157" s="18"/>
      <c r="AT157" s="18"/>
      <c r="AU157" s="18"/>
      <c r="AV157" s="18"/>
      <c r="AW157" s="18"/>
    </row>
    <row r="158" spans="1:49" ht="35.1" customHeight="1" x14ac:dyDescent="0.4">
      <c r="A158" s="37" t="s">
        <v>105</v>
      </c>
      <c r="B158" s="84">
        <f>VLOOKUP($A158,'150119'!$A:$B,2,0)</f>
        <v>0</v>
      </c>
      <c r="C158" s="84">
        <f ca="1">VLOOKUP($A158,'220119'!$A:$B,2,0)</f>
        <v>0</v>
      </c>
      <c r="D158" s="84">
        <f ca="1">VLOOKUP($A158,'290119'!$A:$B,2,0)</f>
        <v>0</v>
      </c>
      <c r="E158" s="23">
        <f ca="1">VLOOKUP($A158,'050219'!$A:$B,2,0)</f>
        <v>0</v>
      </c>
      <c r="F158" s="23">
        <f ca="1">VLOOKUP($A158,'120219'!$A:$B,2,0)</f>
        <v>0</v>
      </c>
      <c r="G158" s="23">
        <f ca="1">VLOOKUP($A158,'190219'!$A:$B,2,0)</f>
        <v>0</v>
      </c>
      <c r="H158" s="23">
        <f ca="1">VLOOKUP($A158,'260219'!$A:$B,2,0)</f>
        <v>0</v>
      </c>
      <c r="I158" s="23">
        <f ca="1">VLOOKUP($A158,'070519'!$A:$B,2,0)</f>
        <v>0</v>
      </c>
      <c r="J158" s="23">
        <f ca="1">VLOOKUP($A158,'120319'!$A:$B,2,0)</f>
        <v>0</v>
      </c>
      <c r="K158" s="23">
        <f ca="1">VLOOKUP($A158,'190319'!$A:$B,2,0)</f>
        <v>0</v>
      </c>
      <c r="L158" s="23">
        <f ca="1">VLOOKUP($A158,'260319'!$A:$B,2,0)</f>
        <v>0</v>
      </c>
      <c r="M158" s="23">
        <f ca="1">VLOOKUP($A158,'020419'!$A:$B,2,0)</f>
        <v>0</v>
      </c>
      <c r="N158" s="23">
        <f ca="1">VLOOKUP($A158,'090419'!$A:$B,2,0)</f>
        <v>0</v>
      </c>
      <c r="O158" s="23">
        <f ca="1">VLOOKUP($A158,'160419'!$A:$B,2,0)</f>
        <v>0</v>
      </c>
      <c r="P158" s="23">
        <f ca="1">VLOOKUP($A158,'230419'!$A:$B,2,0)</f>
        <v>0</v>
      </c>
      <c r="Q158" s="23">
        <f ca="1">VLOOKUP($A158,'300419'!$A:$B,2,0)</f>
        <v>0</v>
      </c>
      <c r="R158" s="23"/>
      <c r="S158" s="38"/>
      <c r="Z158" s="85">
        <f>VLOOKUP($A158,'150119'!$A:$C,3,0)</f>
        <v>0</v>
      </c>
      <c r="AA158" s="86">
        <f ca="1">VLOOKUP($A158,'220119'!$A:$C,3,0)</f>
        <v>0</v>
      </c>
      <c r="AB158" s="85">
        <f ca="1">VLOOKUP($A158,'290119'!$A:$C,3,0)</f>
        <v>0</v>
      </c>
      <c r="AC158" s="61">
        <f ca="1">VLOOKUP($A158,'190319'!$A:$C,3,0)</f>
        <v>0</v>
      </c>
      <c r="AD158" s="7">
        <f ca="1">VLOOKUP($A158,'260319'!$A:$C,3,0)</f>
        <v>0</v>
      </c>
      <c r="AE158" s="7">
        <f ca="1">VLOOKUP($A158,'020419'!$A:$C,3,0)</f>
        <v>0</v>
      </c>
      <c r="AF158" s="7">
        <f ca="1">VLOOKUP($A158,'090419'!$A:$C,3,0)</f>
        <v>0</v>
      </c>
      <c r="AG158" s="7">
        <f ca="1">VLOOKUP($A158,'160419'!$A:$C,3,0)</f>
        <v>0</v>
      </c>
      <c r="AH158" s="7">
        <f ca="1">VLOOKUP($A158,'230419'!$A:$C,3,0)</f>
        <v>0</v>
      </c>
      <c r="AI158" s="7">
        <f ca="1">VLOOKUP($A158,'300419'!$A:$C,3,0)</f>
        <v>0</v>
      </c>
      <c r="AJ158" s="7">
        <f ca="1">VLOOKUP($A158,'260319'!$A:$C,3,0)</f>
        <v>0</v>
      </c>
      <c r="AK158" s="7">
        <f ca="1">VLOOKUP($A158,'020419'!$A:$C,3,0)</f>
        <v>0</v>
      </c>
      <c r="AL158" s="7">
        <f ca="1">VLOOKUP($A158,'090419'!$A:$C,3,0)</f>
        <v>0</v>
      </c>
      <c r="AM158" s="7">
        <f ca="1">VLOOKUP($A158,'160419'!$A:$C,3,0)</f>
        <v>0</v>
      </c>
      <c r="AN158" s="7">
        <f ca="1">VLOOKUP($A158,'230419'!$A:$C,3,0)</f>
        <v>0</v>
      </c>
      <c r="AO158" s="7">
        <f ca="1">VLOOKUP($A158,'300419'!$A:$C,3,0)</f>
        <v>0</v>
      </c>
      <c r="AP158" s="18"/>
      <c r="AQ158" s="18"/>
      <c r="AR158" s="18"/>
      <c r="AS158" s="18"/>
      <c r="AT158" s="18"/>
      <c r="AU158" s="18"/>
      <c r="AV158" s="18"/>
      <c r="AW158" s="18"/>
    </row>
    <row r="159" spans="1:49" ht="35.1" customHeight="1" x14ac:dyDescent="0.4">
      <c r="A159" s="37" t="s">
        <v>106</v>
      </c>
      <c r="B159" s="84">
        <f>VLOOKUP($A159,'150119'!$A:$B,2,0)</f>
        <v>0</v>
      </c>
      <c r="C159" s="84">
        <f ca="1">VLOOKUP($A159,'220119'!$A:$B,2,0)</f>
        <v>2.1747685185185186E-2</v>
      </c>
      <c r="D159" s="84">
        <f ca="1">VLOOKUP($A159,'290119'!$A:$B,2,0)</f>
        <v>0</v>
      </c>
      <c r="E159" s="23">
        <f ca="1">VLOOKUP($A159,'050219'!$A:$B,2,0)</f>
        <v>0</v>
      </c>
      <c r="F159" s="23">
        <f ca="1">VLOOKUP($A159,'120219'!$A:$B,2,0)</f>
        <v>0</v>
      </c>
      <c r="G159" s="23">
        <f ca="1">VLOOKUP($A159,'190219'!$A:$B,2,0)</f>
        <v>0</v>
      </c>
      <c r="H159" s="23">
        <f ca="1">VLOOKUP($A159,'260219'!$A:$B,2,0)</f>
        <v>0</v>
      </c>
      <c r="I159" s="23">
        <f ca="1">VLOOKUP($A159,'070519'!$A:$B,2,0)</f>
        <v>0</v>
      </c>
      <c r="J159" s="23">
        <f ca="1">VLOOKUP($A159,'120319'!$A:$B,2,0)</f>
        <v>0</v>
      </c>
      <c r="K159" s="23">
        <f ca="1">VLOOKUP($A159,'190319'!$A:$B,2,0)</f>
        <v>0</v>
      </c>
      <c r="L159" s="23">
        <f ca="1">VLOOKUP($A159,'260319'!$A:$B,2,0)</f>
        <v>0</v>
      </c>
      <c r="M159" s="23">
        <f ca="1">VLOOKUP($A159,'020419'!$A:$B,2,0)</f>
        <v>0</v>
      </c>
      <c r="N159" s="23">
        <f ca="1">VLOOKUP($A159,'090419'!$A:$B,2,0)</f>
        <v>0</v>
      </c>
      <c r="O159" s="23">
        <f ca="1">VLOOKUP($A159,'160419'!$A:$B,2,0)</f>
        <v>0</v>
      </c>
      <c r="P159" s="23">
        <f ca="1">VLOOKUP($A159,'230419'!$A:$B,2,0)</f>
        <v>0</v>
      </c>
      <c r="Q159" s="23">
        <f ca="1">VLOOKUP($A159,'300419'!$A:$B,2,0)</f>
        <v>0</v>
      </c>
      <c r="R159" s="23"/>
      <c r="S159" s="38"/>
      <c r="Z159" s="85">
        <f>VLOOKUP($A159,'150119'!$A:$C,3,0)</f>
        <v>0</v>
      </c>
      <c r="AA159" s="86">
        <f ca="1">VLOOKUP($A159,'220119'!$A:$C,3,0)</f>
        <v>0</v>
      </c>
      <c r="AB159" s="85">
        <f ca="1">VLOOKUP($A159,'290119'!$A:$C,3,0)</f>
        <v>0</v>
      </c>
      <c r="AC159" s="61">
        <f ca="1">VLOOKUP($A159,'190319'!$A:$C,3,0)</f>
        <v>0</v>
      </c>
      <c r="AD159" s="7">
        <f ca="1">VLOOKUP($A159,'260319'!$A:$C,3,0)</f>
        <v>0</v>
      </c>
      <c r="AE159" s="7">
        <f ca="1">VLOOKUP($A159,'020419'!$A:$C,3,0)</f>
        <v>0</v>
      </c>
      <c r="AF159" s="7">
        <f ca="1">VLOOKUP($A159,'090419'!$A:$C,3,0)</f>
        <v>0</v>
      </c>
      <c r="AG159" s="7">
        <f ca="1">VLOOKUP($A159,'160419'!$A:$C,3,0)</f>
        <v>0</v>
      </c>
      <c r="AH159" s="7">
        <f ca="1">VLOOKUP($A159,'230419'!$A:$C,3,0)</f>
        <v>0</v>
      </c>
      <c r="AI159" s="7">
        <f ca="1">VLOOKUP($A159,'300419'!$A:$C,3,0)</f>
        <v>0</v>
      </c>
      <c r="AJ159" s="7">
        <f ca="1">VLOOKUP($A159,'260319'!$A:$C,3,0)</f>
        <v>0</v>
      </c>
      <c r="AK159" s="7">
        <f ca="1">VLOOKUP($A159,'020419'!$A:$C,3,0)</f>
        <v>0</v>
      </c>
      <c r="AL159" s="7">
        <f ca="1">VLOOKUP($A159,'090419'!$A:$C,3,0)</f>
        <v>0</v>
      </c>
      <c r="AM159" s="7">
        <f ca="1">VLOOKUP($A159,'160419'!$A:$C,3,0)</f>
        <v>0</v>
      </c>
      <c r="AN159" s="7">
        <f ca="1">VLOOKUP($A159,'230419'!$A:$C,3,0)</f>
        <v>0</v>
      </c>
      <c r="AO159" s="7">
        <f ca="1">VLOOKUP($A159,'300419'!$A:$C,3,0)</f>
        <v>0</v>
      </c>
      <c r="AP159" s="18"/>
      <c r="AQ159" s="18"/>
      <c r="AR159" s="18"/>
      <c r="AS159" s="18"/>
      <c r="AT159" s="18"/>
      <c r="AU159" s="18"/>
      <c r="AV159" s="18"/>
      <c r="AW159" s="18"/>
    </row>
    <row r="160" spans="1:49" ht="35.1" customHeight="1" x14ac:dyDescent="0.4">
      <c r="A160" s="37" t="s">
        <v>107</v>
      </c>
      <c r="B160" s="84">
        <f>VLOOKUP($A160,'150119'!$A:$B,2,0)</f>
        <v>0</v>
      </c>
      <c r="C160" s="84">
        <f ca="1">VLOOKUP($A160,'220119'!$A:$B,2,0)</f>
        <v>0</v>
      </c>
      <c r="D160" s="84">
        <f ca="1">VLOOKUP($A160,'290119'!$A:$B,2,0)</f>
        <v>0</v>
      </c>
      <c r="E160" s="23">
        <f ca="1">VLOOKUP($A160,'050219'!$A:$B,2,0)</f>
        <v>0</v>
      </c>
      <c r="F160" s="23">
        <f ca="1">VLOOKUP($A160,'120219'!$A:$B,2,0)</f>
        <v>0</v>
      </c>
      <c r="G160" s="23">
        <f ca="1">VLOOKUP($A160,'190219'!$A:$B,2,0)</f>
        <v>0</v>
      </c>
      <c r="H160" s="23">
        <f ca="1">VLOOKUP($A160,'260219'!$A:$B,2,0)</f>
        <v>0</v>
      </c>
      <c r="I160" s="23">
        <f ca="1">VLOOKUP($A160,'070519'!$A:$B,2,0)</f>
        <v>0</v>
      </c>
      <c r="J160" s="23">
        <f ca="1">VLOOKUP($A160,'120319'!$A:$B,2,0)</f>
        <v>0</v>
      </c>
      <c r="K160" s="23">
        <f ca="1">VLOOKUP($A160,'190319'!$A:$B,2,0)</f>
        <v>0</v>
      </c>
      <c r="L160" s="23">
        <f ca="1">VLOOKUP($A160,'260319'!$A:$B,2,0)</f>
        <v>0</v>
      </c>
      <c r="M160" s="23">
        <f ca="1">VLOOKUP($A160,'020419'!$A:$B,2,0)</f>
        <v>0</v>
      </c>
      <c r="N160" s="23">
        <f ca="1">VLOOKUP($A160,'090419'!$A:$B,2,0)</f>
        <v>0</v>
      </c>
      <c r="O160" s="23">
        <f ca="1">VLOOKUP($A160,'160419'!$A:$B,2,0)</f>
        <v>0</v>
      </c>
      <c r="P160" s="23">
        <f ca="1">VLOOKUP($A160,'230419'!$A:$B,2,0)</f>
        <v>0</v>
      </c>
      <c r="Q160" s="23">
        <f ca="1">VLOOKUP($A160,'300419'!$A:$B,2,0)</f>
        <v>0</v>
      </c>
      <c r="R160" s="23"/>
      <c r="S160" s="38"/>
      <c r="Z160" s="85">
        <f>VLOOKUP($A160,'150119'!$A:$C,3,0)</f>
        <v>0</v>
      </c>
      <c r="AA160" s="86">
        <f ca="1">VLOOKUP($A160,'220119'!$A:$C,3,0)</f>
        <v>0</v>
      </c>
      <c r="AB160" s="85">
        <f ca="1">VLOOKUP($A160,'290119'!$A:$C,3,0)</f>
        <v>0</v>
      </c>
      <c r="AC160" s="61">
        <f ca="1">VLOOKUP($A160,'190319'!$A:$C,3,0)</f>
        <v>0</v>
      </c>
      <c r="AD160" s="7">
        <f ca="1">VLOOKUP($A160,'260319'!$A:$C,3,0)</f>
        <v>0</v>
      </c>
      <c r="AE160" s="7">
        <f ca="1">VLOOKUP($A160,'020419'!$A:$C,3,0)</f>
        <v>0</v>
      </c>
      <c r="AF160" s="7">
        <f ca="1">VLOOKUP($A160,'090419'!$A:$C,3,0)</f>
        <v>0</v>
      </c>
      <c r="AG160" s="7">
        <f ca="1">VLOOKUP($A160,'160419'!$A:$C,3,0)</f>
        <v>0</v>
      </c>
      <c r="AH160" s="7">
        <f ca="1">VLOOKUP($A160,'230419'!$A:$C,3,0)</f>
        <v>0</v>
      </c>
      <c r="AI160" s="7">
        <f ca="1">VLOOKUP($A160,'300419'!$A:$C,3,0)</f>
        <v>0</v>
      </c>
      <c r="AJ160" s="7">
        <f ca="1">VLOOKUP($A160,'260319'!$A:$C,3,0)</f>
        <v>0</v>
      </c>
      <c r="AK160" s="7">
        <f ca="1">VLOOKUP($A160,'020419'!$A:$C,3,0)</f>
        <v>0</v>
      </c>
      <c r="AL160" s="7">
        <f ca="1">VLOOKUP($A160,'090419'!$A:$C,3,0)</f>
        <v>0</v>
      </c>
      <c r="AM160" s="7">
        <f ca="1">VLOOKUP($A160,'160419'!$A:$C,3,0)</f>
        <v>0</v>
      </c>
      <c r="AN160" s="7">
        <f ca="1">VLOOKUP($A160,'230419'!$A:$C,3,0)</f>
        <v>0</v>
      </c>
      <c r="AO160" s="7">
        <f ca="1">VLOOKUP($A160,'300419'!$A:$C,3,0)</f>
        <v>0</v>
      </c>
      <c r="AP160" s="18"/>
      <c r="AQ160" s="18"/>
      <c r="AR160" s="18"/>
      <c r="AS160" s="18"/>
      <c r="AT160" s="18"/>
      <c r="AU160" s="18"/>
      <c r="AV160" s="18"/>
      <c r="AW160" s="18"/>
    </row>
    <row r="161" spans="1:49" ht="35.1" customHeight="1" x14ac:dyDescent="0.4">
      <c r="A161" s="37" t="s">
        <v>108</v>
      </c>
      <c r="B161" s="84">
        <f>VLOOKUP($A161,'150119'!$A:$B,2,0)</f>
        <v>0</v>
      </c>
      <c r="C161" s="84">
        <f ca="1">VLOOKUP($A161,'220119'!$A:$B,2,0)</f>
        <v>0</v>
      </c>
      <c r="D161" s="84">
        <f ca="1">VLOOKUP($A161,'290119'!$A:$B,2,0)</f>
        <v>0</v>
      </c>
      <c r="E161" s="23">
        <f ca="1">VLOOKUP($A161,'050219'!$A:$B,2,0)</f>
        <v>0</v>
      </c>
      <c r="F161" s="23">
        <f ca="1">VLOOKUP($A161,'120219'!$A:$B,2,0)</f>
        <v>0</v>
      </c>
      <c r="G161" s="23">
        <f ca="1">VLOOKUP($A161,'190219'!$A:$B,2,0)</f>
        <v>0</v>
      </c>
      <c r="H161" s="23">
        <f ca="1">VLOOKUP($A161,'260219'!$A:$B,2,0)</f>
        <v>0</v>
      </c>
      <c r="I161" s="23">
        <f ca="1">VLOOKUP($A161,'070519'!$A:$B,2,0)</f>
        <v>0</v>
      </c>
      <c r="J161" s="23">
        <f ca="1">VLOOKUP($A161,'120319'!$A:$B,2,0)</f>
        <v>0</v>
      </c>
      <c r="K161" s="23">
        <f ca="1">VLOOKUP($A161,'190319'!$A:$B,2,0)</f>
        <v>0</v>
      </c>
      <c r="L161" s="23">
        <f ca="1">VLOOKUP($A161,'260319'!$A:$B,2,0)</f>
        <v>0</v>
      </c>
      <c r="M161" s="23">
        <f ca="1">VLOOKUP($A161,'020419'!$A:$B,2,0)</f>
        <v>0</v>
      </c>
      <c r="N161" s="23">
        <f ca="1">VLOOKUP($A161,'090419'!$A:$B,2,0)</f>
        <v>0</v>
      </c>
      <c r="O161" s="23">
        <f ca="1">VLOOKUP($A161,'160419'!$A:$B,2,0)</f>
        <v>0</v>
      </c>
      <c r="P161" s="23">
        <f ca="1">VLOOKUP($A161,'230419'!$A:$B,2,0)</f>
        <v>0</v>
      </c>
      <c r="Q161" s="23">
        <f ca="1">VLOOKUP($A161,'300419'!$A:$B,2,0)</f>
        <v>0</v>
      </c>
      <c r="R161" s="23"/>
      <c r="S161" s="38"/>
      <c r="Z161" s="85">
        <f>VLOOKUP($A161,'150119'!$A:$C,3,0)</f>
        <v>0</v>
      </c>
      <c r="AA161" s="86">
        <f ca="1">VLOOKUP($A161,'220119'!$A:$C,3,0)</f>
        <v>0</v>
      </c>
      <c r="AB161" s="85">
        <f ca="1">VLOOKUP($A161,'290119'!$A:$C,3,0)</f>
        <v>0</v>
      </c>
      <c r="AC161" s="61">
        <f ca="1">VLOOKUP($A161,'190319'!$A:$C,3,0)</f>
        <v>0</v>
      </c>
      <c r="AD161" s="7">
        <f ca="1">VLOOKUP($A161,'260319'!$A:$C,3,0)</f>
        <v>0</v>
      </c>
      <c r="AE161" s="7">
        <f ca="1">VLOOKUP($A161,'020419'!$A:$C,3,0)</f>
        <v>0</v>
      </c>
      <c r="AF161" s="7">
        <f ca="1">VLOOKUP($A161,'090419'!$A:$C,3,0)</f>
        <v>0</v>
      </c>
      <c r="AG161" s="7">
        <f ca="1">VLOOKUP($A161,'160419'!$A:$C,3,0)</f>
        <v>0</v>
      </c>
      <c r="AH161" s="7">
        <f ca="1">VLOOKUP($A161,'230419'!$A:$C,3,0)</f>
        <v>0</v>
      </c>
      <c r="AI161" s="7">
        <f ca="1">VLOOKUP($A161,'300419'!$A:$C,3,0)</f>
        <v>0</v>
      </c>
      <c r="AJ161" s="7">
        <f ca="1">VLOOKUP($A161,'260319'!$A:$C,3,0)</f>
        <v>0</v>
      </c>
      <c r="AK161" s="7">
        <f ca="1">VLOOKUP($A161,'020419'!$A:$C,3,0)</f>
        <v>0</v>
      </c>
      <c r="AL161" s="7">
        <f ca="1">VLOOKUP($A161,'090419'!$A:$C,3,0)</f>
        <v>0</v>
      </c>
      <c r="AM161" s="7">
        <f ca="1">VLOOKUP($A161,'160419'!$A:$C,3,0)</f>
        <v>0</v>
      </c>
      <c r="AN161" s="7">
        <f ca="1">VLOOKUP($A161,'230419'!$A:$C,3,0)</f>
        <v>0</v>
      </c>
      <c r="AO161" s="7">
        <f ca="1">VLOOKUP($A161,'300419'!$A:$C,3,0)</f>
        <v>0</v>
      </c>
      <c r="AP161" s="18"/>
      <c r="AQ161" s="18"/>
      <c r="AR161" s="18"/>
      <c r="AS161" s="18"/>
      <c r="AT161" s="18"/>
      <c r="AU161" s="18"/>
      <c r="AV161" s="18"/>
      <c r="AW161" s="18"/>
    </row>
    <row r="162" spans="1:49" ht="35.1" customHeight="1" x14ac:dyDescent="0.4">
      <c r="A162" s="37" t="s">
        <v>25</v>
      </c>
      <c r="B162" s="84">
        <f>VLOOKUP($A162,'150119'!$A:$B,2,0)</f>
        <v>0</v>
      </c>
      <c r="C162" s="84">
        <f ca="1">VLOOKUP($A162,'220119'!$A:$B,2,0)</f>
        <v>0</v>
      </c>
      <c r="D162" s="84">
        <f ca="1">VLOOKUP($A162,'290119'!$A:$B,2,0)</f>
        <v>0</v>
      </c>
      <c r="E162" s="23">
        <f ca="1">VLOOKUP($A162,'050219'!$A:$B,2,0)</f>
        <v>0</v>
      </c>
      <c r="F162" s="23">
        <f ca="1">VLOOKUP($A162,'120219'!$A:$B,2,0)</f>
        <v>0</v>
      </c>
      <c r="G162" s="23">
        <f ca="1">VLOOKUP($A162,'190219'!$A:$B,2,0)</f>
        <v>0</v>
      </c>
      <c r="H162" s="23">
        <f ca="1">VLOOKUP($A162,'260219'!$A:$B,2,0)</f>
        <v>0</v>
      </c>
      <c r="I162" s="23">
        <f ca="1">VLOOKUP($A162,'070519'!$A:$B,2,0)</f>
        <v>0</v>
      </c>
      <c r="J162" s="23">
        <f ca="1">VLOOKUP($A162,'120319'!$A:$B,2,0)</f>
        <v>0</v>
      </c>
      <c r="K162" s="23">
        <f ca="1">VLOOKUP($A162,'190319'!$A:$B,2,0)</f>
        <v>0</v>
      </c>
      <c r="L162" s="23">
        <f ca="1">VLOOKUP($A162,'260319'!$A:$B,2,0)</f>
        <v>0</v>
      </c>
      <c r="M162" s="23">
        <f ca="1">VLOOKUP($A162,'020419'!$A:$B,2,0)</f>
        <v>0</v>
      </c>
      <c r="N162" s="23">
        <f ca="1">VLOOKUP($A162,'090419'!$A:$B,2,0)</f>
        <v>0</v>
      </c>
      <c r="O162" s="23">
        <f ca="1">VLOOKUP($A162,'160419'!$A:$B,2,0)</f>
        <v>0</v>
      </c>
      <c r="P162" s="23">
        <f ca="1">VLOOKUP($A162,'230419'!$A:$B,2,0)</f>
        <v>0</v>
      </c>
      <c r="Q162" s="23">
        <f ca="1">VLOOKUP($A162,'300419'!$A:$B,2,0)</f>
        <v>0</v>
      </c>
      <c r="R162" s="23"/>
      <c r="S162" s="38"/>
      <c r="Z162" s="85">
        <f>VLOOKUP($A162,'150119'!$A:$C,3,0)</f>
        <v>0</v>
      </c>
      <c r="AA162" s="86">
        <f ca="1">VLOOKUP($A162,'220119'!$A:$C,3,0)</f>
        <v>0</v>
      </c>
      <c r="AB162" s="85">
        <f ca="1">VLOOKUP($A162,'290119'!$A:$C,3,0)</f>
        <v>0</v>
      </c>
      <c r="AC162" s="61">
        <f ca="1">VLOOKUP($A162,'190319'!$A:$C,3,0)</f>
        <v>0</v>
      </c>
      <c r="AD162" s="7">
        <f ca="1">VLOOKUP($A162,'260319'!$A:$C,3,0)</f>
        <v>0</v>
      </c>
      <c r="AE162" s="7">
        <f ca="1">VLOOKUP($A162,'020419'!$A:$C,3,0)</f>
        <v>0</v>
      </c>
      <c r="AF162" s="7">
        <f ca="1">VLOOKUP($A162,'090419'!$A:$C,3,0)</f>
        <v>0</v>
      </c>
      <c r="AG162" s="7">
        <f ca="1">VLOOKUP($A162,'160419'!$A:$C,3,0)</f>
        <v>0</v>
      </c>
      <c r="AH162" s="7">
        <f ca="1">VLOOKUP($A162,'230419'!$A:$C,3,0)</f>
        <v>0</v>
      </c>
      <c r="AI162" s="7">
        <f ca="1">VLOOKUP($A162,'300419'!$A:$C,3,0)</f>
        <v>0</v>
      </c>
      <c r="AJ162" s="7">
        <f ca="1">VLOOKUP($A162,'260319'!$A:$C,3,0)</f>
        <v>0</v>
      </c>
      <c r="AK162" s="7">
        <f ca="1">VLOOKUP($A162,'020419'!$A:$C,3,0)</f>
        <v>0</v>
      </c>
      <c r="AL162" s="7">
        <f ca="1">VLOOKUP($A162,'090419'!$A:$C,3,0)</f>
        <v>0</v>
      </c>
      <c r="AM162" s="7">
        <f ca="1">VLOOKUP($A162,'160419'!$A:$C,3,0)</f>
        <v>0</v>
      </c>
      <c r="AN162" s="7">
        <f ca="1">VLOOKUP($A162,'230419'!$A:$C,3,0)</f>
        <v>0</v>
      </c>
      <c r="AO162" s="7">
        <f ca="1">VLOOKUP($A162,'300419'!$A:$C,3,0)</f>
        <v>0</v>
      </c>
      <c r="AP162" s="18"/>
      <c r="AQ162" s="18"/>
      <c r="AR162" s="18"/>
      <c r="AS162" s="18"/>
      <c r="AT162" s="18"/>
      <c r="AU162" s="18"/>
      <c r="AV162" s="18"/>
      <c r="AW162" s="18"/>
    </row>
    <row r="163" spans="1:49" ht="35.1" customHeight="1" x14ac:dyDescent="0.4">
      <c r="A163" s="37" t="s">
        <v>109</v>
      </c>
      <c r="B163" s="84">
        <f>VLOOKUP($A163,'150119'!$A:$B,2,0)</f>
        <v>0</v>
      </c>
      <c r="C163" s="84">
        <f ca="1">VLOOKUP($A163,'220119'!$A:$B,2,0)</f>
        <v>0</v>
      </c>
      <c r="D163" s="84">
        <f ca="1">VLOOKUP($A163,'290119'!$A:$B,2,0)</f>
        <v>0</v>
      </c>
      <c r="E163" s="23">
        <f ca="1">VLOOKUP($A163,'050219'!$A:$B,2,0)</f>
        <v>0</v>
      </c>
      <c r="F163" s="23">
        <f ca="1">VLOOKUP($A163,'120219'!$A:$B,2,0)</f>
        <v>0</v>
      </c>
      <c r="G163" s="23">
        <f ca="1">VLOOKUP($A163,'190219'!$A:$B,2,0)</f>
        <v>0</v>
      </c>
      <c r="H163" s="23">
        <f ca="1">VLOOKUP($A163,'260219'!$A:$B,2,0)</f>
        <v>0</v>
      </c>
      <c r="I163" s="23">
        <f ca="1">VLOOKUP($A163,'070519'!$A:$B,2,0)</f>
        <v>0</v>
      </c>
      <c r="J163" s="23">
        <f ca="1">VLOOKUP($A163,'120319'!$A:$B,2,0)</f>
        <v>0</v>
      </c>
      <c r="K163" s="23">
        <f ca="1">VLOOKUP($A163,'190319'!$A:$B,2,0)</f>
        <v>0</v>
      </c>
      <c r="L163" s="23">
        <f ca="1">VLOOKUP($A163,'260319'!$A:$B,2,0)</f>
        <v>0</v>
      </c>
      <c r="M163" s="23">
        <f ca="1">VLOOKUP($A163,'020419'!$A:$B,2,0)</f>
        <v>0</v>
      </c>
      <c r="N163" s="23">
        <f ca="1">VLOOKUP($A163,'090419'!$A:$B,2,0)</f>
        <v>0</v>
      </c>
      <c r="O163" s="23">
        <f ca="1">VLOOKUP($A163,'160419'!$A:$B,2,0)</f>
        <v>0</v>
      </c>
      <c r="P163" s="23">
        <f ca="1">VLOOKUP($A163,'230419'!$A:$B,2,0)</f>
        <v>0</v>
      </c>
      <c r="Q163" s="23">
        <f ca="1">VLOOKUP($A163,'300419'!$A:$B,2,0)</f>
        <v>0</v>
      </c>
      <c r="R163" s="23"/>
      <c r="S163" s="38"/>
      <c r="Z163" s="85">
        <f>VLOOKUP($A163,'150119'!$A:$C,3,0)</f>
        <v>0</v>
      </c>
      <c r="AA163" s="86">
        <f ca="1">VLOOKUP($A163,'220119'!$A:$C,3,0)</f>
        <v>0</v>
      </c>
      <c r="AB163" s="85">
        <f ca="1">VLOOKUP($A163,'290119'!$A:$C,3,0)</f>
        <v>0</v>
      </c>
      <c r="AC163" s="61">
        <f ca="1">VLOOKUP($A163,'190319'!$A:$C,3,0)</f>
        <v>0</v>
      </c>
      <c r="AD163" s="7">
        <f ca="1">VLOOKUP($A163,'260319'!$A:$C,3,0)</f>
        <v>0</v>
      </c>
      <c r="AE163" s="7">
        <f ca="1">VLOOKUP($A163,'020419'!$A:$C,3,0)</f>
        <v>0</v>
      </c>
      <c r="AF163" s="7">
        <f ca="1">VLOOKUP($A163,'090419'!$A:$C,3,0)</f>
        <v>0</v>
      </c>
      <c r="AG163" s="7">
        <f ca="1">VLOOKUP($A163,'160419'!$A:$C,3,0)</f>
        <v>0</v>
      </c>
      <c r="AH163" s="7">
        <f ca="1">VLOOKUP($A163,'230419'!$A:$C,3,0)</f>
        <v>0</v>
      </c>
      <c r="AI163" s="7">
        <f ca="1">VLOOKUP($A163,'300419'!$A:$C,3,0)</f>
        <v>0</v>
      </c>
      <c r="AJ163" s="7">
        <f ca="1">VLOOKUP($A163,'260319'!$A:$C,3,0)</f>
        <v>0</v>
      </c>
      <c r="AK163" s="7">
        <f ca="1">VLOOKUP($A163,'020419'!$A:$C,3,0)</f>
        <v>0</v>
      </c>
      <c r="AL163" s="7">
        <f ca="1">VLOOKUP($A163,'090419'!$A:$C,3,0)</f>
        <v>0</v>
      </c>
      <c r="AM163" s="7">
        <f ca="1">VLOOKUP($A163,'160419'!$A:$C,3,0)</f>
        <v>0</v>
      </c>
      <c r="AN163" s="7">
        <f ca="1">VLOOKUP($A163,'230419'!$A:$C,3,0)</f>
        <v>0</v>
      </c>
      <c r="AO163" s="7">
        <f ca="1">VLOOKUP($A163,'300419'!$A:$C,3,0)</f>
        <v>0</v>
      </c>
      <c r="AP163" s="18"/>
      <c r="AQ163" s="18"/>
      <c r="AR163" s="18"/>
      <c r="AS163" s="18"/>
      <c r="AT163" s="18"/>
      <c r="AU163" s="18"/>
      <c r="AV163" s="18"/>
      <c r="AW163" s="18"/>
    </row>
    <row r="164" spans="1:49" ht="35.1" customHeight="1" x14ac:dyDescent="0.4">
      <c r="A164" s="37" t="s">
        <v>163</v>
      </c>
      <c r="B164" s="84">
        <f>VLOOKUP($A164,'150119'!$A:$B,2,0)</f>
        <v>0</v>
      </c>
      <c r="C164" s="84">
        <f ca="1">VLOOKUP($A164,'220119'!$A:$B,2,0)</f>
        <v>0</v>
      </c>
      <c r="D164" s="84">
        <f ca="1">VLOOKUP($A164,'290119'!$A:$B,2,0)</f>
        <v>0</v>
      </c>
      <c r="E164" s="23">
        <f ca="1">VLOOKUP($A164,'050219'!$A:$B,2,0)</f>
        <v>0</v>
      </c>
      <c r="F164" s="23">
        <f ca="1">VLOOKUP($A164,'120219'!$A:$B,2,0)</f>
        <v>0</v>
      </c>
      <c r="G164" s="23">
        <f ca="1">VLOOKUP($A164,'190219'!$A:$B,2,0)</f>
        <v>0</v>
      </c>
      <c r="H164" s="23">
        <f ca="1">VLOOKUP($A164,'260219'!$A:$B,2,0)</f>
        <v>0</v>
      </c>
      <c r="I164" s="23">
        <f ca="1">VLOOKUP($A164,'070519'!$A:$B,2,0)</f>
        <v>0</v>
      </c>
      <c r="J164" s="23">
        <f ca="1">VLOOKUP($A164,'120319'!$A:$B,2,0)</f>
        <v>0</v>
      </c>
      <c r="K164" s="23">
        <f ca="1">VLOOKUP($A164,'190319'!$A:$B,2,0)</f>
        <v>0</v>
      </c>
      <c r="L164" s="23">
        <f ca="1">VLOOKUP($A164,'260319'!$A:$B,2,0)</f>
        <v>0</v>
      </c>
      <c r="M164" s="23">
        <f ca="1">VLOOKUP($A164,'020419'!$A:$B,2,0)</f>
        <v>0</v>
      </c>
      <c r="N164" s="23">
        <f ca="1">VLOOKUP($A164,'090419'!$A:$B,2,0)</f>
        <v>0</v>
      </c>
      <c r="O164" s="23">
        <f ca="1">VLOOKUP($A164,'160419'!$A:$B,2,0)</f>
        <v>0</v>
      </c>
      <c r="P164" s="23">
        <f ca="1">VLOOKUP($A164,'230419'!$A:$B,2,0)</f>
        <v>0</v>
      </c>
      <c r="Q164" s="23">
        <f ca="1">VLOOKUP($A164,'300419'!$A:$B,2,0)</f>
        <v>0</v>
      </c>
      <c r="R164" s="23"/>
      <c r="S164" s="38"/>
      <c r="Z164" s="85">
        <f>VLOOKUP($A164,'150119'!$A:$C,3,0)</f>
        <v>0</v>
      </c>
      <c r="AA164" s="86">
        <f ca="1">VLOOKUP($A164,'220119'!$A:$C,3,0)</f>
        <v>0</v>
      </c>
      <c r="AB164" s="85">
        <f ca="1">VLOOKUP($A164,'290119'!$A:$C,3,0)</f>
        <v>0</v>
      </c>
      <c r="AC164" s="61">
        <f ca="1">VLOOKUP($A164,'190319'!$A:$C,3,0)</f>
        <v>0</v>
      </c>
      <c r="AD164" s="7">
        <f ca="1">VLOOKUP($A164,'260319'!$A:$C,3,0)</f>
        <v>0</v>
      </c>
      <c r="AE164" s="7">
        <f ca="1">VLOOKUP($A164,'020419'!$A:$C,3,0)</f>
        <v>0</v>
      </c>
      <c r="AF164" s="7">
        <f ca="1">VLOOKUP($A164,'090419'!$A:$C,3,0)</f>
        <v>0</v>
      </c>
      <c r="AG164" s="7">
        <f ca="1">VLOOKUP($A164,'160419'!$A:$C,3,0)</f>
        <v>0</v>
      </c>
      <c r="AH164" s="7">
        <f ca="1">VLOOKUP($A164,'230419'!$A:$C,3,0)</f>
        <v>0</v>
      </c>
      <c r="AI164" s="7">
        <f ca="1">VLOOKUP($A164,'300419'!$A:$C,3,0)</f>
        <v>0</v>
      </c>
      <c r="AJ164" s="7">
        <f ca="1">VLOOKUP($A164,'260319'!$A:$C,3,0)</f>
        <v>0</v>
      </c>
      <c r="AK164" s="7">
        <f ca="1">VLOOKUP($A164,'020419'!$A:$C,3,0)</f>
        <v>0</v>
      </c>
      <c r="AL164" s="7">
        <f ca="1">VLOOKUP($A164,'090419'!$A:$C,3,0)</f>
        <v>0</v>
      </c>
      <c r="AM164" s="7">
        <f ca="1">VLOOKUP($A164,'160419'!$A:$C,3,0)</f>
        <v>0</v>
      </c>
      <c r="AN164" s="7">
        <f ca="1">VLOOKUP($A164,'230419'!$A:$C,3,0)</f>
        <v>0</v>
      </c>
      <c r="AO164" s="7">
        <f ca="1">VLOOKUP($A164,'300419'!$A:$C,3,0)</f>
        <v>0</v>
      </c>
      <c r="AP164" s="18"/>
      <c r="AQ164" s="18"/>
      <c r="AR164" s="18"/>
      <c r="AS164" s="18"/>
      <c r="AT164" s="18"/>
      <c r="AU164" s="18"/>
      <c r="AV164" s="18"/>
      <c r="AW164" s="18"/>
    </row>
    <row r="165" spans="1:49" ht="35.1" customHeight="1" x14ac:dyDescent="0.4">
      <c r="A165" s="37" t="s">
        <v>110</v>
      </c>
      <c r="B165" s="84">
        <f>VLOOKUP($A165,'150119'!$A:$B,2,0)</f>
        <v>0</v>
      </c>
      <c r="C165" s="84">
        <f ca="1">VLOOKUP($A165,'220119'!$A:$B,2,0)</f>
        <v>0</v>
      </c>
      <c r="D165" s="84">
        <f ca="1">VLOOKUP($A165,'290119'!$A:$B,2,0)</f>
        <v>0</v>
      </c>
      <c r="E165" s="23">
        <f ca="1">VLOOKUP($A165,'050219'!$A:$B,2,0)</f>
        <v>0</v>
      </c>
      <c r="F165" s="23">
        <f ca="1">VLOOKUP($A165,'120219'!$A:$B,2,0)</f>
        <v>0</v>
      </c>
      <c r="G165" s="23">
        <f ca="1">VLOOKUP($A165,'190219'!$A:$B,2,0)</f>
        <v>0</v>
      </c>
      <c r="H165" s="23">
        <f ca="1">VLOOKUP($A165,'260219'!$A:$B,2,0)</f>
        <v>0</v>
      </c>
      <c r="I165" s="23">
        <f ca="1">VLOOKUP($A165,'070519'!$A:$B,2,0)</f>
        <v>0</v>
      </c>
      <c r="J165" s="23">
        <f ca="1">VLOOKUP($A165,'120319'!$A:$B,2,0)</f>
        <v>0</v>
      </c>
      <c r="K165" s="23">
        <f ca="1">VLOOKUP($A165,'190319'!$A:$B,2,0)</f>
        <v>0</v>
      </c>
      <c r="L165" s="23">
        <f ca="1">VLOOKUP($A165,'260319'!$A:$B,2,0)</f>
        <v>0</v>
      </c>
      <c r="M165" s="23">
        <f ca="1">VLOOKUP($A165,'020419'!$A:$B,2,0)</f>
        <v>0</v>
      </c>
      <c r="N165" s="23">
        <f ca="1">VLOOKUP($A165,'090419'!$A:$B,2,0)</f>
        <v>0</v>
      </c>
      <c r="O165" s="23">
        <f ca="1">VLOOKUP($A165,'160419'!$A:$B,2,0)</f>
        <v>0</v>
      </c>
      <c r="P165" s="23">
        <f ca="1">VLOOKUP($A165,'230419'!$A:$B,2,0)</f>
        <v>0</v>
      </c>
      <c r="Q165" s="23">
        <f ca="1">VLOOKUP($A165,'300419'!$A:$B,2,0)</f>
        <v>0</v>
      </c>
      <c r="R165" s="23"/>
      <c r="S165" s="38"/>
      <c r="Z165" s="85">
        <f>VLOOKUP($A165,'150119'!$A:$C,3,0)</f>
        <v>0</v>
      </c>
      <c r="AA165" s="86">
        <f ca="1">VLOOKUP($A165,'220119'!$A:$C,3,0)</f>
        <v>0</v>
      </c>
      <c r="AB165" s="85">
        <f ca="1">VLOOKUP($A165,'290119'!$A:$C,3,0)</f>
        <v>0</v>
      </c>
      <c r="AC165" s="61">
        <f ca="1">VLOOKUP($A165,'190319'!$A:$C,3,0)</f>
        <v>0</v>
      </c>
      <c r="AD165" s="7">
        <f ca="1">VLOOKUP($A165,'260319'!$A:$C,3,0)</f>
        <v>0</v>
      </c>
      <c r="AE165" s="7">
        <f ca="1">VLOOKUP($A165,'020419'!$A:$C,3,0)</f>
        <v>0</v>
      </c>
      <c r="AF165" s="7">
        <f ca="1">VLOOKUP($A165,'090419'!$A:$C,3,0)</f>
        <v>0</v>
      </c>
      <c r="AG165" s="7">
        <f ca="1">VLOOKUP($A165,'160419'!$A:$C,3,0)</f>
        <v>0</v>
      </c>
      <c r="AH165" s="7">
        <f ca="1">VLOOKUP($A165,'230419'!$A:$C,3,0)</f>
        <v>0</v>
      </c>
      <c r="AI165" s="7">
        <f ca="1">VLOOKUP($A165,'300419'!$A:$C,3,0)</f>
        <v>0</v>
      </c>
      <c r="AJ165" s="7">
        <f ca="1">VLOOKUP($A165,'260319'!$A:$C,3,0)</f>
        <v>0</v>
      </c>
      <c r="AK165" s="7">
        <f ca="1">VLOOKUP($A165,'020419'!$A:$C,3,0)</f>
        <v>0</v>
      </c>
      <c r="AL165" s="7">
        <f ca="1">VLOOKUP($A165,'090419'!$A:$C,3,0)</f>
        <v>0</v>
      </c>
      <c r="AM165" s="7">
        <f ca="1">VLOOKUP($A165,'160419'!$A:$C,3,0)</f>
        <v>0</v>
      </c>
      <c r="AN165" s="7">
        <f ca="1">VLOOKUP($A165,'230419'!$A:$C,3,0)</f>
        <v>0</v>
      </c>
      <c r="AO165" s="7">
        <f ca="1">VLOOKUP($A165,'300419'!$A:$C,3,0)</f>
        <v>0</v>
      </c>
      <c r="AP165" s="18"/>
      <c r="AQ165" s="18"/>
      <c r="AR165" s="18"/>
      <c r="AS165" s="18"/>
      <c r="AT165" s="18"/>
      <c r="AU165" s="18"/>
      <c r="AV165" s="18"/>
      <c r="AW165" s="18"/>
    </row>
    <row r="166" spans="1:49" ht="35.1" customHeight="1" x14ac:dyDescent="0.4">
      <c r="A166" s="37" t="s">
        <v>111</v>
      </c>
      <c r="B166" s="84">
        <f>VLOOKUP($A166,'150119'!$A:$B,2,0)</f>
        <v>0</v>
      </c>
      <c r="C166" s="84">
        <f ca="1">VLOOKUP($A166,'220119'!$A:$B,2,0)</f>
        <v>0</v>
      </c>
      <c r="D166" s="84">
        <f ca="1">VLOOKUP($A166,'290119'!$A:$B,2,0)</f>
        <v>0</v>
      </c>
      <c r="E166" s="23">
        <f ca="1">VLOOKUP($A166,'050219'!$A:$B,2,0)</f>
        <v>0</v>
      </c>
      <c r="F166" s="23">
        <f ca="1">VLOOKUP($A166,'120219'!$A:$B,2,0)</f>
        <v>0</v>
      </c>
      <c r="G166" s="23">
        <f ca="1">VLOOKUP($A166,'190219'!$A:$B,2,0)</f>
        <v>0</v>
      </c>
      <c r="H166" s="23">
        <f ca="1">VLOOKUP($A166,'260219'!$A:$B,2,0)</f>
        <v>0</v>
      </c>
      <c r="I166" s="23">
        <f ca="1">VLOOKUP($A166,'070519'!$A:$B,2,0)</f>
        <v>0</v>
      </c>
      <c r="J166" s="23">
        <f ca="1">VLOOKUP($A166,'120319'!$A:$B,2,0)</f>
        <v>0</v>
      </c>
      <c r="K166" s="23">
        <f ca="1">VLOOKUP($A166,'190319'!$A:$B,2,0)</f>
        <v>0</v>
      </c>
      <c r="L166" s="23">
        <f ca="1">VLOOKUP($A166,'260319'!$A:$B,2,0)</f>
        <v>0</v>
      </c>
      <c r="M166" s="23">
        <f ca="1">VLOOKUP($A166,'020419'!$A:$B,2,0)</f>
        <v>0</v>
      </c>
      <c r="N166" s="23">
        <f ca="1">VLOOKUP($A166,'090419'!$A:$B,2,0)</f>
        <v>0</v>
      </c>
      <c r="O166" s="23">
        <f ca="1">VLOOKUP($A166,'160419'!$A:$B,2,0)</f>
        <v>0</v>
      </c>
      <c r="P166" s="23">
        <f ca="1">VLOOKUP($A166,'230419'!$A:$B,2,0)</f>
        <v>0</v>
      </c>
      <c r="Q166" s="23">
        <f ca="1">VLOOKUP($A166,'300419'!$A:$B,2,0)</f>
        <v>0</v>
      </c>
      <c r="R166" s="23"/>
      <c r="S166" s="38"/>
      <c r="Z166" s="85">
        <f>VLOOKUP($A166,'150119'!$A:$C,3,0)</f>
        <v>0</v>
      </c>
      <c r="AA166" s="86">
        <f ca="1">VLOOKUP($A166,'220119'!$A:$C,3,0)</f>
        <v>0</v>
      </c>
      <c r="AB166" s="85">
        <f ca="1">VLOOKUP($A166,'290119'!$A:$C,3,0)</f>
        <v>0</v>
      </c>
      <c r="AC166" s="61">
        <f ca="1">VLOOKUP($A166,'190319'!$A:$C,3,0)</f>
        <v>0</v>
      </c>
      <c r="AD166" s="7">
        <f ca="1">VLOOKUP($A166,'260319'!$A:$C,3,0)</f>
        <v>0</v>
      </c>
      <c r="AE166" s="7">
        <f ca="1">VLOOKUP($A166,'020419'!$A:$C,3,0)</f>
        <v>0</v>
      </c>
      <c r="AF166" s="7">
        <f ca="1">VLOOKUP($A166,'090419'!$A:$C,3,0)</f>
        <v>0</v>
      </c>
      <c r="AG166" s="7">
        <f ca="1">VLOOKUP($A166,'160419'!$A:$C,3,0)</f>
        <v>0</v>
      </c>
      <c r="AH166" s="7">
        <f ca="1">VLOOKUP($A166,'230419'!$A:$C,3,0)</f>
        <v>0</v>
      </c>
      <c r="AI166" s="7">
        <f ca="1">VLOOKUP($A166,'300419'!$A:$C,3,0)</f>
        <v>0</v>
      </c>
      <c r="AJ166" s="7">
        <f ca="1">VLOOKUP($A166,'260319'!$A:$C,3,0)</f>
        <v>0</v>
      </c>
      <c r="AK166" s="7">
        <f ca="1">VLOOKUP($A166,'020419'!$A:$C,3,0)</f>
        <v>0</v>
      </c>
      <c r="AL166" s="7">
        <f ca="1">VLOOKUP($A166,'090419'!$A:$C,3,0)</f>
        <v>0</v>
      </c>
      <c r="AM166" s="7">
        <f ca="1">VLOOKUP($A166,'160419'!$A:$C,3,0)</f>
        <v>0</v>
      </c>
      <c r="AN166" s="7">
        <f ca="1">VLOOKUP($A166,'230419'!$A:$C,3,0)</f>
        <v>0</v>
      </c>
      <c r="AO166" s="7">
        <f ca="1">VLOOKUP($A166,'300419'!$A:$C,3,0)</f>
        <v>0</v>
      </c>
      <c r="AP166" s="18"/>
      <c r="AQ166" s="18"/>
      <c r="AR166" s="18"/>
      <c r="AS166" s="18"/>
      <c r="AT166" s="18"/>
      <c r="AU166" s="18"/>
      <c r="AV166" s="18"/>
      <c r="AW166" s="18"/>
    </row>
    <row r="167" spans="1:49" ht="35.1" customHeight="1" x14ac:dyDescent="0.4">
      <c r="A167" s="37" t="s">
        <v>112</v>
      </c>
      <c r="B167" s="84">
        <f>VLOOKUP($A167,'150119'!$A:$B,2,0)</f>
        <v>0</v>
      </c>
      <c r="C167" s="84">
        <f ca="1">VLOOKUP($A167,'220119'!$A:$B,2,0)</f>
        <v>0</v>
      </c>
      <c r="D167" s="84">
        <f ca="1">VLOOKUP($A167,'290119'!$A:$B,2,0)</f>
        <v>0</v>
      </c>
      <c r="E167" s="23">
        <f ca="1">VLOOKUP($A167,'050219'!$A:$B,2,0)</f>
        <v>0</v>
      </c>
      <c r="F167" s="23">
        <f ca="1">VLOOKUP($A167,'120219'!$A:$B,2,0)</f>
        <v>0</v>
      </c>
      <c r="G167" s="23">
        <f ca="1">VLOOKUP($A167,'190219'!$A:$B,2,0)</f>
        <v>0</v>
      </c>
      <c r="H167" s="23">
        <f ca="1">VLOOKUP($A167,'260219'!$A:$B,2,0)</f>
        <v>0</v>
      </c>
      <c r="I167" s="23">
        <f ca="1">VLOOKUP($A167,'070519'!$A:$B,2,0)</f>
        <v>0</v>
      </c>
      <c r="J167" s="23">
        <f ca="1">VLOOKUP($A167,'120319'!$A:$B,2,0)</f>
        <v>0</v>
      </c>
      <c r="K167" s="23">
        <f ca="1">VLOOKUP($A167,'190319'!$A:$B,2,0)</f>
        <v>0</v>
      </c>
      <c r="L167" s="23">
        <f ca="1">VLOOKUP($A167,'260319'!$A:$B,2,0)</f>
        <v>0</v>
      </c>
      <c r="M167" s="23">
        <f ca="1">VLOOKUP($A167,'020419'!$A:$B,2,0)</f>
        <v>0</v>
      </c>
      <c r="N167" s="23">
        <f ca="1">VLOOKUP($A167,'090419'!$A:$B,2,0)</f>
        <v>0</v>
      </c>
      <c r="O167" s="23">
        <f ca="1">VLOOKUP($A167,'160419'!$A:$B,2,0)</f>
        <v>0</v>
      </c>
      <c r="P167" s="23">
        <f ca="1">VLOOKUP($A167,'230419'!$A:$B,2,0)</f>
        <v>0</v>
      </c>
      <c r="Q167" s="23">
        <f ca="1">VLOOKUP($A167,'300419'!$A:$B,2,0)</f>
        <v>0</v>
      </c>
      <c r="R167" s="23"/>
      <c r="S167" s="38"/>
      <c r="Z167" s="85">
        <f>VLOOKUP($A167,'150119'!$A:$C,3,0)</f>
        <v>0</v>
      </c>
      <c r="AA167" s="86">
        <f ca="1">VLOOKUP($A167,'220119'!$A:$C,3,0)</f>
        <v>0</v>
      </c>
      <c r="AB167" s="85">
        <f ca="1">VLOOKUP($A167,'290119'!$A:$C,3,0)</f>
        <v>0</v>
      </c>
      <c r="AC167" s="61">
        <f ca="1">VLOOKUP($A167,'190319'!$A:$C,3,0)</f>
        <v>0</v>
      </c>
      <c r="AD167" s="7">
        <f ca="1">VLOOKUP($A167,'260319'!$A:$C,3,0)</f>
        <v>0</v>
      </c>
      <c r="AE167" s="7">
        <f ca="1">VLOOKUP($A167,'020419'!$A:$C,3,0)</f>
        <v>0</v>
      </c>
      <c r="AF167" s="7">
        <f ca="1">VLOOKUP($A167,'090419'!$A:$C,3,0)</f>
        <v>0</v>
      </c>
      <c r="AG167" s="7">
        <f ca="1">VLOOKUP($A167,'160419'!$A:$C,3,0)</f>
        <v>0</v>
      </c>
      <c r="AH167" s="7">
        <f ca="1">VLOOKUP($A167,'230419'!$A:$C,3,0)</f>
        <v>0</v>
      </c>
      <c r="AI167" s="7">
        <f ca="1">VLOOKUP($A167,'300419'!$A:$C,3,0)</f>
        <v>0</v>
      </c>
      <c r="AJ167" s="7">
        <f ca="1">VLOOKUP($A167,'260319'!$A:$C,3,0)</f>
        <v>0</v>
      </c>
      <c r="AK167" s="7">
        <f ca="1">VLOOKUP($A167,'020419'!$A:$C,3,0)</f>
        <v>0</v>
      </c>
      <c r="AL167" s="7">
        <f ca="1">VLOOKUP($A167,'090419'!$A:$C,3,0)</f>
        <v>0</v>
      </c>
      <c r="AM167" s="7">
        <f ca="1">VLOOKUP($A167,'160419'!$A:$C,3,0)</f>
        <v>0</v>
      </c>
      <c r="AN167" s="7">
        <f ca="1">VLOOKUP($A167,'230419'!$A:$C,3,0)</f>
        <v>0</v>
      </c>
      <c r="AO167" s="7">
        <f ca="1">VLOOKUP($A167,'300419'!$A:$C,3,0)</f>
        <v>0</v>
      </c>
      <c r="AP167" s="18"/>
      <c r="AQ167" s="18"/>
      <c r="AR167" s="18"/>
      <c r="AS167" s="18"/>
      <c r="AT167" s="18"/>
      <c r="AU167" s="18"/>
      <c r="AV167" s="18"/>
      <c r="AW167" s="18"/>
    </row>
    <row r="168" spans="1:49" ht="35.1" customHeight="1" x14ac:dyDescent="0.4">
      <c r="A168" s="37" t="s">
        <v>113</v>
      </c>
      <c r="B168" s="84">
        <f>VLOOKUP($A168,'150119'!$A:$B,2,0)</f>
        <v>2.013888888888889E-2</v>
      </c>
      <c r="C168" s="84">
        <f ca="1">VLOOKUP($A168,'220119'!$A:$B,2,0)</f>
        <v>0</v>
      </c>
      <c r="D168" s="84">
        <f ca="1">VLOOKUP($A168,'290119'!$A:$B,2,0)</f>
        <v>0</v>
      </c>
      <c r="E168" s="23">
        <f ca="1">VLOOKUP($A168,'050219'!$A:$B,2,0)</f>
        <v>0</v>
      </c>
      <c r="F168" s="23">
        <f ca="1">VLOOKUP($A168,'120219'!$A:$B,2,0)</f>
        <v>0</v>
      </c>
      <c r="G168" s="23">
        <f ca="1">VLOOKUP($A168,'190219'!$A:$B,2,0)</f>
        <v>0</v>
      </c>
      <c r="H168" s="23">
        <f ca="1">VLOOKUP($A168,'260219'!$A:$B,2,0)</f>
        <v>0</v>
      </c>
      <c r="I168" s="23">
        <f ca="1">VLOOKUP($A168,'070519'!$A:$B,2,0)</f>
        <v>0</v>
      </c>
      <c r="J168" s="23">
        <f ca="1">VLOOKUP($A168,'120319'!$A:$B,2,0)</f>
        <v>0</v>
      </c>
      <c r="K168" s="23">
        <f ca="1">VLOOKUP($A168,'190319'!$A:$B,2,0)</f>
        <v>0</v>
      </c>
      <c r="L168" s="23">
        <f ca="1">VLOOKUP($A168,'260319'!$A:$B,2,0)</f>
        <v>0</v>
      </c>
      <c r="M168" s="23">
        <f ca="1">VLOOKUP($A168,'020419'!$A:$B,2,0)</f>
        <v>0</v>
      </c>
      <c r="N168" s="23">
        <f ca="1">VLOOKUP($A168,'090419'!$A:$B,2,0)</f>
        <v>0</v>
      </c>
      <c r="O168" s="23">
        <f ca="1">VLOOKUP($A168,'160419'!$A:$B,2,0)</f>
        <v>0</v>
      </c>
      <c r="P168" s="23">
        <f ca="1">VLOOKUP($A168,'230419'!$A:$B,2,0)</f>
        <v>0</v>
      </c>
      <c r="Q168" s="23">
        <f ca="1">VLOOKUP($A168,'300419'!$A:$B,2,0)</f>
        <v>0</v>
      </c>
      <c r="R168" s="23"/>
      <c r="S168" s="38"/>
      <c r="Z168" s="85">
        <f>VLOOKUP($A168,'150119'!$A:$C,3,0)</f>
        <v>0</v>
      </c>
      <c r="AA168" s="86">
        <f ca="1">VLOOKUP($A168,'220119'!$A:$C,3,0)</f>
        <v>2.7777777777777776E-2</v>
      </c>
      <c r="AB168" s="85">
        <f ca="1">VLOOKUP($A168,'290119'!$A:$C,3,0)</f>
        <v>0</v>
      </c>
      <c r="AC168" s="61">
        <f ca="1">VLOOKUP($A168,'190319'!$A:$C,3,0)</f>
        <v>0</v>
      </c>
      <c r="AD168" s="7">
        <f ca="1">VLOOKUP($A168,'260319'!$A:$C,3,0)</f>
        <v>0</v>
      </c>
      <c r="AE168" s="7">
        <f ca="1">VLOOKUP($A168,'020419'!$A:$C,3,0)</f>
        <v>0</v>
      </c>
      <c r="AF168" s="7">
        <f ca="1">VLOOKUP($A168,'090419'!$A:$C,3,0)</f>
        <v>0</v>
      </c>
      <c r="AG168" s="7">
        <f ca="1">VLOOKUP($A168,'160419'!$A:$C,3,0)</f>
        <v>0</v>
      </c>
      <c r="AH168" s="7">
        <f ca="1">VLOOKUP($A168,'230419'!$A:$C,3,0)</f>
        <v>0</v>
      </c>
      <c r="AI168" s="7">
        <f ca="1">VLOOKUP($A168,'300419'!$A:$C,3,0)</f>
        <v>0</v>
      </c>
      <c r="AJ168" s="7">
        <f ca="1">VLOOKUP($A168,'260319'!$A:$C,3,0)</f>
        <v>0</v>
      </c>
      <c r="AK168" s="7">
        <f ca="1">VLOOKUP($A168,'020419'!$A:$C,3,0)</f>
        <v>0</v>
      </c>
      <c r="AL168" s="7">
        <f ca="1">VLOOKUP($A168,'090419'!$A:$C,3,0)</f>
        <v>0</v>
      </c>
      <c r="AM168" s="7">
        <f ca="1">VLOOKUP($A168,'160419'!$A:$C,3,0)</f>
        <v>0</v>
      </c>
      <c r="AN168" s="7">
        <f ca="1">VLOOKUP($A168,'230419'!$A:$C,3,0)</f>
        <v>0</v>
      </c>
      <c r="AO168" s="7">
        <f ca="1">VLOOKUP($A168,'300419'!$A:$C,3,0)</f>
        <v>0</v>
      </c>
      <c r="AP168" s="18"/>
      <c r="AQ168" s="18"/>
      <c r="AR168" s="18"/>
      <c r="AS168" s="18"/>
      <c r="AT168" s="18"/>
      <c r="AU168" s="18"/>
      <c r="AV168" s="18"/>
      <c r="AW168" s="18"/>
    </row>
    <row r="169" spans="1:49" ht="35.1" customHeight="1" x14ac:dyDescent="0.4">
      <c r="A169" s="37" t="s">
        <v>114</v>
      </c>
      <c r="B169" s="84">
        <f>VLOOKUP($A169,'150119'!$A:$B,2,0)</f>
        <v>0</v>
      </c>
      <c r="C169" s="84">
        <f ca="1">VLOOKUP($A169,'220119'!$A:$B,2,0)</f>
        <v>0</v>
      </c>
      <c r="D169" s="84">
        <f ca="1">VLOOKUP($A169,'290119'!$A:$B,2,0)</f>
        <v>0</v>
      </c>
      <c r="E169" s="23">
        <f ca="1">VLOOKUP($A169,'050219'!$A:$B,2,0)</f>
        <v>0</v>
      </c>
      <c r="F169" s="23">
        <f ca="1">VLOOKUP($A169,'120219'!$A:$B,2,0)</f>
        <v>0</v>
      </c>
      <c r="G169" s="23">
        <f ca="1">VLOOKUP($A169,'190219'!$A:$B,2,0)</f>
        <v>0</v>
      </c>
      <c r="H169" s="23">
        <f ca="1">VLOOKUP($A169,'260219'!$A:$B,2,0)</f>
        <v>0</v>
      </c>
      <c r="I169" s="23">
        <f ca="1">VLOOKUP($A169,'070519'!$A:$B,2,0)</f>
        <v>0</v>
      </c>
      <c r="J169" s="23">
        <f ca="1">VLOOKUP($A169,'120319'!$A:$B,2,0)</f>
        <v>0</v>
      </c>
      <c r="K169" s="23">
        <f ca="1">VLOOKUP($A169,'190319'!$A:$B,2,0)</f>
        <v>0</v>
      </c>
      <c r="L169" s="23">
        <f ca="1">VLOOKUP($A169,'260319'!$A:$B,2,0)</f>
        <v>0</v>
      </c>
      <c r="M169" s="23">
        <f ca="1">VLOOKUP($A169,'020419'!$A:$B,2,0)</f>
        <v>0</v>
      </c>
      <c r="N169" s="23">
        <f ca="1">VLOOKUP($A169,'090419'!$A:$B,2,0)</f>
        <v>0</v>
      </c>
      <c r="O169" s="23">
        <f ca="1">VLOOKUP($A169,'160419'!$A:$B,2,0)</f>
        <v>0</v>
      </c>
      <c r="P169" s="23">
        <f ca="1">VLOOKUP($A169,'230419'!$A:$B,2,0)</f>
        <v>0</v>
      </c>
      <c r="Q169" s="23">
        <f ca="1">VLOOKUP($A169,'300419'!$A:$B,2,0)</f>
        <v>0</v>
      </c>
      <c r="R169" s="23"/>
      <c r="S169" s="38"/>
      <c r="Z169" s="85">
        <f>VLOOKUP($A169,'150119'!$A:$C,3,0)</f>
        <v>0</v>
      </c>
      <c r="AA169" s="86">
        <f ca="1">VLOOKUP($A169,'220119'!$A:$C,3,0)</f>
        <v>0</v>
      </c>
      <c r="AB169" s="85">
        <f ca="1">VLOOKUP($A169,'290119'!$A:$C,3,0)</f>
        <v>0</v>
      </c>
      <c r="AC169" s="61">
        <f ca="1">VLOOKUP($A169,'190319'!$A:$C,3,0)</f>
        <v>0</v>
      </c>
      <c r="AD169" s="7">
        <f ca="1">VLOOKUP($A169,'260319'!$A:$C,3,0)</f>
        <v>0</v>
      </c>
      <c r="AE169" s="7">
        <f ca="1">VLOOKUP($A169,'020419'!$A:$C,3,0)</f>
        <v>0</v>
      </c>
      <c r="AF169" s="7">
        <f ca="1">VLOOKUP($A169,'090419'!$A:$C,3,0)</f>
        <v>0</v>
      </c>
      <c r="AG169" s="7">
        <f ca="1">VLOOKUP($A169,'160419'!$A:$C,3,0)</f>
        <v>0</v>
      </c>
      <c r="AH169" s="7">
        <f ca="1">VLOOKUP($A169,'230419'!$A:$C,3,0)</f>
        <v>0</v>
      </c>
      <c r="AI169" s="7">
        <f ca="1">VLOOKUP($A169,'300419'!$A:$C,3,0)</f>
        <v>0</v>
      </c>
      <c r="AJ169" s="7">
        <f ca="1">VLOOKUP($A169,'260319'!$A:$C,3,0)</f>
        <v>0</v>
      </c>
      <c r="AK169" s="7">
        <f ca="1">VLOOKUP($A169,'020419'!$A:$C,3,0)</f>
        <v>0</v>
      </c>
      <c r="AL169" s="7">
        <f ca="1">VLOOKUP($A169,'090419'!$A:$C,3,0)</f>
        <v>0</v>
      </c>
      <c r="AM169" s="7">
        <f ca="1">VLOOKUP($A169,'160419'!$A:$C,3,0)</f>
        <v>0</v>
      </c>
      <c r="AN169" s="7">
        <f ca="1">VLOOKUP($A169,'230419'!$A:$C,3,0)</f>
        <v>0</v>
      </c>
      <c r="AO169" s="7">
        <f ca="1">VLOOKUP($A169,'300419'!$A:$C,3,0)</f>
        <v>0</v>
      </c>
      <c r="AP169" s="18"/>
      <c r="AQ169" s="18"/>
      <c r="AR169" s="18"/>
      <c r="AS169" s="18"/>
      <c r="AT169" s="18"/>
      <c r="AU169" s="18"/>
      <c r="AV169" s="18"/>
      <c r="AW169" s="18"/>
    </row>
    <row r="170" spans="1:49" ht="35.1" customHeight="1" x14ac:dyDescent="0.4">
      <c r="A170" s="37" t="s">
        <v>36</v>
      </c>
      <c r="B170" s="84">
        <f>VLOOKUP($A170,'150119'!$A:$B,2,0)</f>
        <v>1.7465277777777777E-2</v>
      </c>
      <c r="C170" s="84">
        <f ca="1">VLOOKUP($A170,'220119'!$A:$B,2,0)</f>
        <v>1.6608796296296299E-2</v>
      </c>
      <c r="D170" s="84">
        <f ca="1">VLOOKUP($A170,'290119'!$A:$B,2,0)</f>
        <v>0</v>
      </c>
      <c r="E170" s="23">
        <f ca="1">VLOOKUP($A170,'050219'!$A:$B,2,0)</f>
        <v>0</v>
      </c>
      <c r="F170" s="23">
        <f ca="1">VLOOKUP($A170,'120219'!$A:$B,2,0)</f>
        <v>0</v>
      </c>
      <c r="G170" s="23">
        <f ca="1">VLOOKUP($A170,'190219'!$A:$B,2,0)</f>
        <v>0</v>
      </c>
      <c r="H170" s="23">
        <f ca="1">VLOOKUP($A170,'260219'!$A:$B,2,0)</f>
        <v>0</v>
      </c>
      <c r="I170" s="23">
        <f ca="1">VLOOKUP($A170,'070519'!$A:$B,2,0)</f>
        <v>0</v>
      </c>
      <c r="J170" s="23">
        <f ca="1">VLOOKUP($A170,'120319'!$A:$B,2,0)</f>
        <v>0</v>
      </c>
      <c r="K170" s="23">
        <f ca="1">VLOOKUP($A170,'190319'!$A:$B,2,0)</f>
        <v>0</v>
      </c>
      <c r="L170" s="23">
        <f ca="1">VLOOKUP($A170,'260319'!$A:$B,2,0)</f>
        <v>0</v>
      </c>
      <c r="M170" s="23">
        <f ca="1">VLOOKUP($A170,'020419'!$A:$B,2,0)</f>
        <v>0</v>
      </c>
      <c r="N170" s="23">
        <f ca="1">VLOOKUP($A170,'090419'!$A:$B,2,0)</f>
        <v>0</v>
      </c>
      <c r="O170" s="23">
        <f ca="1">VLOOKUP($A170,'160419'!$A:$B,2,0)</f>
        <v>0</v>
      </c>
      <c r="P170" s="23">
        <f ca="1">VLOOKUP($A170,'230419'!$A:$B,2,0)</f>
        <v>0</v>
      </c>
      <c r="Q170" s="23">
        <f ca="1">VLOOKUP($A170,'300419'!$A:$B,2,0)</f>
        <v>0</v>
      </c>
      <c r="R170" s="23"/>
      <c r="S170" s="38"/>
      <c r="Z170" s="85">
        <f>VLOOKUP($A170,'150119'!$A:$C,3,0)</f>
        <v>0</v>
      </c>
      <c r="AA170" s="86">
        <f ca="1">VLOOKUP($A170,'220119'!$A:$C,3,0)</f>
        <v>0</v>
      </c>
      <c r="AB170" s="85">
        <f ca="1">VLOOKUP($A170,'290119'!$A:$C,3,0)</f>
        <v>0</v>
      </c>
      <c r="AC170" s="61">
        <f ca="1">VLOOKUP($A170,'190319'!$A:$C,3,0)</f>
        <v>0</v>
      </c>
      <c r="AD170" s="7">
        <f ca="1">VLOOKUP($A170,'260319'!$A:$C,3,0)</f>
        <v>0</v>
      </c>
      <c r="AE170" s="7">
        <f ca="1">VLOOKUP($A170,'020419'!$A:$C,3,0)</f>
        <v>0</v>
      </c>
      <c r="AF170" s="7">
        <f ca="1">VLOOKUP($A170,'090419'!$A:$C,3,0)</f>
        <v>0</v>
      </c>
      <c r="AG170" s="7">
        <f ca="1">VLOOKUP($A170,'160419'!$A:$C,3,0)</f>
        <v>0</v>
      </c>
      <c r="AH170" s="7">
        <f ca="1">VLOOKUP($A170,'230419'!$A:$C,3,0)</f>
        <v>0</v>
      </c>
      <c r="AI170" s="7">
        <f ca="1">VLOOKUP($A170,'300419'!$A:$C,3,0)</f>
        <v>0</v>
      </c>
      <c r="AJ170" s="7">
        <f ca="1">VLOOKUP($A170,'260319'!$A:$C,3,0)</f>
        <v>0</v>
      </c>
      <c r="AK170" s="7">
        <f ca="1">VLOOKUP($A170,'020419'!$A:$C,3,0)</f>
        <v>0</v>
      </c>
      <c r="AL170" s="7">
        <f ca="1">VLOOKUP($A170,'090419'!$A:$C,3,0)</f>
        <v>0</v>
      </c>
      <c r="AM170" s="7">
        <f ca="1">VLOOKUP($A170,'160419'!$A:$C,3,0)</f>
        <v>0</v>
      </c>
      <c r="AN170" s="7">
        <f ca="1">VLOOKUP($A170,'230419'!$A:$C,3,0)</f>
        <v>0</v>
      </c>
      <c r="AO170" s="7">
        <f ca="1">VLOOKUP($A170,'300419'!$A:$C,3,0)</f>
        <v>0</v>
      </c>
      <c r="AP170" s="18"/>
      <c r="AQ170" s="18"/>
      <c r="AR170" s="18"/>
      <c r="AS170" s="18"/>
      <c r="AT170" s="18"/>
      <c r="AU170" s="18"/>
      <c r="AV170" s="18"/>
      <c r="AW170" s="18"/>
    </row>
    <row r="171" spans="1:49" ht="35.1" customHeight="1" x14ac:dyDescent="0.4">
      <c r="A171" s="37" t="s">
        <v>115</v>
      </c>
      <c r="B171" s="84">
        <f>VLOOKUP($A171,'150119'!$A:$B,2,0)</f>
        <v>0</v>
      </c>
      <c r="C171" s="84">
        <f ca="1">VLOOKUP($A171,'220119'!$A:$B,2,0)</f>
        <v>0</v>
      </c>
      <c r="D171" s="84">
        <f ca="1">VLOOKUP($A171,'290119'!$A:$B,2,0)</f>
        <v>0</v>
      </c>
      <c r="E171" s="23">
        <f ca="1">VLOOKUP($A171,'050219'!$A:$B,2,0)</f>
        <v>0</v>
      </c>
      <c r="F171" s="23">
        <f ca="1">VLOOKUP($A171,'120219'!$A:$B,2,0)</f>
        <v>0</v>
      </c>
      <c r="G171" s="23">
        <f ca="1">VLOOKUP($A171,'190219'!$A:$B,2,0)</f>
        <v>0</v>
      </c>
      <c r="H171" s="23">
        <f ca="1">VLOOKUP($A171,'260219'!$A:$B,2,0)</f>
        <v>0</v>
      </c>
      <c r="I171" s="23">
        <f ca="1">VLOOKUP($A171,'070519'!$A:$B,2,0)</f>
        <v>0</v>
      </c>
      <c r="J171" s="23">
        <f ca="1">VLOOKUP($A171,'120319'!$A:$B,2,0)</f>
        <v>0</v>
      </c>
      <c r="K171" s="23">
        <f ca="1">VLOOKUP($A171,'190319'!$A:$B,2,0)</f>
        <v>0</v>
      </c>
      <c r="L171" s="23">
        <f ca="1">VLOOKUP($A171,'260319'!$A:$B,2,0)</f>
        <v>0</v>
      </c>
      <c r="M171" s="23">
        <f ca="1">VLOOKUP($A171,'020419'!$A:$B,2,0)</f>
        <v>0</v>
      </c>
      <c r="N171" s="23">
        <f ca="1">VLOOKUP($A171,'090419'!$A:$B,2,0)</f>
        <v>0</v>
      </c>
      <c r="O171" s="23">
        <f ca="1">VLOOKUP($A171,'160419'!$A:$B,2,0)</f>
        <v>0</v>
      </c>
      <c r="P171" s="23">
        <f ca="1">VLOOKUP($A171,'230419'!$A:$B,2,0)</f>
        <v>0</v>
      </c>
      <c r="Q171" s="23">
        <f ca="1">VLOOKUP($A171,'300419'!$A:$B,2,0)</f>
        <v>0</v>
      </c>
      <c r="R171" s="23"/>
      <c r="S171" s="38"/>
      <c r="Z171" s="85">
        <f>VLOOKUP($A171,'150119'!$A:$C,3,0)</f>
        <v>0</v>
      </c>
      <c r="AA171" s="86">
        <f ca="1">VLOOKUP($A171,'220119'!$A:$C,3,0)</f>
        <v>0</v>
      </c>
      <c r="AB171" s="85">
        <f ca="1">VLOOKUP($A171,'290119'!$A:$C,3,0)</f>
        <v>0</v>
      </c>
      <c r="AC171" s="61">
        <f ca="1">VLOOKUP($A171,'190319'!$A:$C,3,0)</f>
        <v>0</v>
      </c>
      <c r="AD171" s="7">
        <f ca="1">VLOOKUP($A171,'260319'!$A:$C,3,0)</f>
        <v>0</v>
      </c>
      <c r="AE171" s="7">
        <f ca="1">VLOOKUP($A171,'020419'!$A:$C,3,0)</f>
        <v>0</v>
      </c>
      <c r="AF171" s="7">
        <f ca="1">VLOOKUP($A171,'090419'!$A:$C,3,0)</f>
        <v>0</v>
      </c>
      <c r="AG171" s="7">
        <f ca="1">VLOOKUP($A171,'160419'!$A:$C,3,0)</f>
        <v>0</v>
      </c>
      <c r="AH171" s="7">
        <f ca="1">VLOOKUP($A171,'230419'!$A:$C,3,0)</f>
        <v>0</v>
      </c>
      <c r="AI171" s="7">
        <f ca="1">VLOOKUP($A171,'300419'!$A:$C,3,0)</f>
        <v>0</v>
      </c>
      <c r="AJ171" s="7">
        <f ca="1">VLOOKUP($A171,'260319'!$A:$C,3,0)</f>
        <v>0</v>
      </c>
      <c r="AK171" s="7">
        <f ca="1">VLOOKUP($A171,'020419'!$A:$C,3,0)</f>
        <v>0</v>
      </c>
      <c r="AL171" s="7">
        <f ca="1">VLOOKUP($A171,'090419'!$A:$C,3,0)</f>
        <v>0</v>
      </c>
      <c r="AM171" s="7">
        <f ca="1">VLOOKUP($A171,'160419'!$A:$C,3,0)</f>
        <v>0</v>
      </c>
      <c r="AN171" s="7">
        <f ca="1">VLOOKUP($A171,'230419'!$A:$C,3,0)</f>
        <v>0</v>
      </c>
      <c r="AO171" s="7">
        <f ca="1">VLOOKUP($A171,'300419'!$A:$C,3,0)</f>
        <v>0</v>
      </c>
      <c r="AP171" s="18"/>
      <c r="AQ171" s="18"/>
      <c r="AR171" s="18"/>
      <c r="AS171" s="18"/>
      <c r="AT171" s="18"/>
      <c r="AU171" s="18"/>
      <c r="AV171" s="18"/>
      <c r="AW171" s="18"/>
    </row>
    <row r="172" spans="1:49" ht="35.1" customHeight="1" x14ac:dyDescent="0.4">
      <c r="A172" s="37" t="s">
        <v>139</v>
      </c>
      <c r="B172" s="84">
        <f>VLOOKUP($A172,'150119'!$A:$B,2,0)</f>
        <v>0</v>
      </c>
      <c r="C172" s="84">
        <f ca="1">VLOOKUP($A172,'220119'!$A:$B,2,0)</f>
        <v>0</v>
      </c>
      <c r="D172" s="84">
        <f ca="1">VLOOKUP($A172,'290119'!$A:$B,2,0)</f>
        <v>0</v>
      </c>
      <c r="E172" s="23">
        <f ca="1">VLOOKUP($A172,'050219'!$A:$B,2,0)</f>
        <v>0</v>
      </c>
      <c r="F172" s="23">
        <f ca="1">VLOOKUP($A172,'120219'!$A:$B,2,0)</f>
        <v>0</v>
      </c>
      <c r="G172" s="23">
        <f ca="1">VLOOKUP($A172,'190219'!$A:$B,2,0)</f>
        <v>0</v>
      </c>
      <c r="H172" s="23">
        <f ca="1">VLOOKUP($A172,'260219'!$A:$B,2,0)</f>
        <v>0</v>
      </c>
      <c r="I172" s="23">
        <f ca="1">VLOOKUP($A172,'070519'!$A:$B,2,0)</f>
        <v>0</v>
      </c>
      <c r="J172" s="23">
        <f ca="1">VLOOKUP($A172,'120319'!$A:$B,2,0)</f>
        <v>0</v>
      </c>
      <c r="K172" s="23">
        <f ca="1">VLOOKUP($A172,'190319'!$A:$B,2,0)</f>
        <v>0</v>
      </c>
      <c r="L172" s="23">
        <f ca="1">VLOOKUP($A172,'260319'!$A:$B,2,0)</f>
        <v>0</v>
      </c>
      <c r="M172" s="23">
        <f ca="1">VLOOKUP($A172,'020419'!$A:$B,2,0)</f>
        <v>0</v>
      </c>
      <c r="N172" s="23">
        <f ca="1">VLOOKUP($A172,'090419'!$A:$B,2,0)</f>
        <v>0</v>
      </c>
      <c r="O172" s="23">
        <f ca="1">VLOOKUP($A172,'160419'!$A:$B,2,0)</f>
        <v>0</v>
      </c>
      <c r="P172" s="23">
        <f ca="1">VLOOKUP($A172,'230419'!$A:$B,2,0)</f>
        <v>0</v>
      </c>
      <c r="Q172" s="23">
        <f ca="1">VLOOKUP($A172,'300419'!$A:$B,2,0)</f>
        <v>0</v>
      </c>
      <c r="R172" s="23"/>
      <c r="S172" s="38"/>
      <c r="Z172" s="85">
        <f>VLOOKUP($A172,'150119'!$A:$C,3,0)</f>
        <v>0</v>
      </c>
      <c r="AA172" s="86">
        <f ca="1">VLOOKUP($A172,'220119'!$A:$C,3,0)</f>
        <v>0</v>
      </c>
      <c r="AB172" s="85">
        <f ca="1">VLOOKUP($A172,'290119'!$A:$C,3,0)</f>
        <v>0</v>
      </c>
      <c r="AC172" s="61">
        <f ca="1">VLOOKUP($A172,'190319'!$A:$C,3,0)</f>
        <v>0</v>
      </c>
      <c r="AD172" s="7">
        <f ca="1">VLOOKUP($A172,'260319'!$A:$C,3,0)</f>
        <v>0</v>
      </c>
      <c r="AE172" s="7">
        <f ca="1">VLOOKUP($A172,'020419'!$A:$C,3,0)</f>
        <v>0</v>
      </c>
      <c r="AF172" s="7">
        <f ca="1">VLOOKUP($A172,'090419'!$A:$C,3,0)</f>
        <v>0</v>
      </c>
      <c r="AG172" s="7">
        <f ca="1">VLOOKUP($A172,'160419'!$A:$C,3,0)</f>
        <v>0</v>
      </c>
      <c r="AH172" s="7">
        <f ca="1">VLOOKUP($A172,'230419'!$A:$C,3,0)</f>
        <v>0</v>
      </c>
      <c r="AI172" s="7">
        <f ca="1">VLOOKUP($A172,'300419'!$A:$C,3,0)</f>
        <v>0</v>
      </c>
      <c r="AJ172" s="7">
        <f ca="1">VLOOKUP($A172,'260319'!$A:$C,3,0)</f>
        <v>0</v>
      </c>
      <c r="AK172" s="7">
        <f ca="1">VLOOKUP($A172,'020419'!$A:$C,3,0)</f>
        <v>0</v>
      </c>
      <c r="AL172" s="7">
        <f ca="1">VLOOKUP($A172,'090419'!$A:$C,3,0)</f>
        <v>0</v>
      </c>
      <c r="AM172" s="7">
        <f ca="1">VLOOKUP($A172,'160419'!$A:$C,3,0)</f>
        <v>0</v>
      </c>
      <c r="AN172" s="7">
        <f ca="1">VLOOKUP($A172,'230419'!$A:$C,3,0)</f>
        <v>0</v>
      </c>
      <c r="AO172" s="7">
        <f ca="1">VLOOKUP($A172,'300419'!$A:$C,3,0)</f>
        <v>0</v>
      </c>
      <c r="AP172" s="18"/>
      <c r="AQ172" s="18"/>
      <c r="AR172" s="18"/>
      <c r="AS172" s="18"/>
      <c r="AT172" s="18"/>
      <c r="AU172" s="18"/>
      <c r="AV172" s="18"/>
      <c r="AW172" s="18"/>
    </row>
    <row r="173" spans="1:49" ht="35.1" customHeight="1" x14ac:dyDescent="0.4">
      <c r="A173" s="37" t="s">
        <v>116</v>
      </c>
      <c r="B173" s="84">
        <f>VLOOKUP($A173,'150119'!$A:$B,2,0)</f>
        <v>0</v>
      </c>
      <c r="C173" s="84">
        <f ca="1">VLOOKUP($A173,'220119'!$A:$B,2,0)</f>
        <v>0</v>
      </c>
      <c r="D173" s="84">
        <f ca="1">VLOOKUP($A173,'290119'!$A:$B,2,0)</f>
        <v>0</v>
      </c>
      <c r="E173" s="23">
        <f ca="1">VLOOKUP($A173,'050219'!$A:$B,2,0)</f>
        <v>0</v>
      </c>
      <c r="F173" s="23">
        <f ca="1">VLOOKUP($A173,'120219'!$A:$B,2,0)</f>
        <v>0</v>
      </c>
      <c r="G173" s="23">
        <f ca="1">VLOOKUP($A173,'190219'!$A:$B,2,0)</f>
        <v>0</v>
      </c>
      <c r="H173" s="23">
        <f ca="1">VLOOKUP($A173,'260219'!$A:$B,2,0)</f>
        <v>0</v>
      </c>
      <c r="I173" s="23">
        <f ca="1">VLOOKUP($A173,'070519'!$A:$B,2,0)</f>
        <v>0</v>
      </c>
      <c r="J173" s="23">
        <f ca="1">VLOOKUP($A173,'120319'!$A:$B,2,0)</f>
        <v>0</v>
      </c>
      <c r="K173" s="23">
        <f ca="1">VLOOKUP($A173,'190319'!$A:$B,2,0)</f>
        <v>0</v>
      </c>
      <c r="L173" s="23">
        <f ca="1">VLOOKUP($A173,'260319'!$A:$B,2,0)</f>
        <v>0</v>
      </c>
      <c r="M173" s="23">
        <f ca="1">VLOOKUP($A173,'020419'!$A:$B,2,0)</f>
        <v>0</v>
      </c>
      <c r="N173" s="23">
        <f ca="1">VLOOKUP($A173,'090419'!$A:$B,2,0)</f>
        <v>0</v>
      </c>
      <c r="O173" s="23">
        <f ca="1">VLOOKUP($A173,'160419'!$A:$B,2,0)</f>
        <v>0</v>
      </c>
      <c r="P173" s="23">
        <f ca="1">VLOOKUP($A173,'230419'!$A:$B,2,0)</f>
        <v>0</v>
      </c>
      <c r="Q173" s="23">
        <f ca="1">VLOOKUP($A173,'300419'!$A:$B,2,0)</f>
        <v>0</v>
      </c>
      <c r="R173" s="23"/>
      <c r="S173" s="38"/>
      <c r="Z173" s="85">
        <f>VLOOKUP($A173,'150119'!$A:$C,3,0)</f>
        <v>0</v>
      </c>
      <c r="AA173" s="86">
        <f ca="1">VLOOKUP($A173,'220119'!$A:$C,3,0)</f>
        <v>0</v>
      </c>
      <c r="AB173" s="85">
        <f ca="1">VLOOKUP($A173,'290119'!$A:$C,3,0)</f>
        <v>0</v>
      </c>
      <c r="AC173" s="61">
        <f ca="1">VLOOKUP($A173,'190319'!$A:$C,3,0)</f>
        <v>0</v>
      </c>
      <c r="AD173" s="7">
        <f ca="1">VLOOKUP($A173,'260319'!$A:$C,3,0)</f>
        <v>0</v>
      </c>
      <c r="AE173" s="7">
        <f ca="1">VLOOKUP($A173,'020419'!$A:$C,3,0)</f>
        <v>0</v>
      </c>
      <c r="AF173" s="7">
        <f ca="1">VLOOKUP($A173,'090419'!$A:$C,3,0)</f>
        <v>0</v>
      </c>
      <c r="AG173" s="7">
        <f ca="1">VLOOKUP($A173,'160419'!$A:$C,3,0)</f>
        <v>0</v>
      </c>
      <c r="AH173" s="7">
        <f ca="1">VLOOKUP($A173,'230419'!$A:$C,3,0)</f>
        <v>0</v>
      </c>
      <c r="AI173" s="7">
        <f ca="1">VLOOKUP($A173,'300419'!$A:$C,3,0)</f>
        <v>0</v>
      </c>
      <c r="AJ173" s="7">
        <f ca="1">VLOOKUP($A173,'260319'!$A:$C,3,0)</f>
        <v>0</v>
      </c>
      <c r="AK173" s="7">
        <f ca="1">VLOOKUP($A173,'020419'!$A:$C,3,0)</f>
        <v>0</v>
      </c>
      <c r="AL173" s="7">
        <f ca="1">VLOOKUP($A173,'090419'!$A:$C,3,0)</f>
        <v>0</v>
      </c>
      <c r="AM173" s="7">
        <f ca="1">VLOOKUP($A173,'160419'!$A:$C,3,0)</f>
        <v>0</v>
      </c>
      <c r="AN173" s="7">
        <f ca="1">VLOOKUP($A173,'230419'!$A:$C,3,0)</f>
        <v>0</v>
      </c>
      <c r="AO173" s="7">
        <f ca="1">VLOOKUP($A173,'300419'!$A:$C,3,0)</f>
        <v>0</v>
      </c>
      <c r="AP173" s="18"/>
      <c r="AQ173" s="18"/>
      <c r="AR173" s="18"/>
      <c r="AS173" s="18"/>
      <c r="AT173" s="18"/>
      <c r="AU173" s="18"/>
      <c r="AV173" s="18"/>
      <c r="AW173" s="18"/>
    </row>
    <row r="174" spans="1:49" ht="35.1" customHeight="1" x14ac:dyDescent="0.4">
      <c r="A174" s="37" t="s">
        <v>117</v>
      </c>
      <c r="B174" s="84">
        <f>VLOOKUP($A174,'150119'!$A:$B,2,0)</f>
        <v>0</v>
      </c>
      <c r="C174" s="84">
        <f ca="1">VLOOKUP($A174,'220119'!$A:$B,2,0)</f>
        <v>0</v>
      </c>
      <c r="D174" s="84">
        <f ca="1">VLOOKUP($A174,'290119'!$A:$B,2,0)</f>
        <v>0</v>
      </c>
      <c r="E174" s="23">
        <f ca="1">VLOOKUP($A174,'050219'!$A:$B,2,0)</f>
        <v>0</v>
      </c>
      <c r="F174" s="23">
        <f ca="1">VLOOKUP($A174,'120219'!$A:$B,2,0)</f>
        <v>0</v>
      </c>
      <c r="G174" s="23">
        <f ca="1">VLOOKUP($A174,'190219'!$A:$B,2,0)</f>
        <v>0</v>
      </c>
      <c r="H174" s="23">
        <f ca="1">VLOOKUP($A174,'260219'!$A:$B,2,0)</f>
        <v>0</v>
      </c>
      <c r="I174" s="23">
        <f ca="1">VLOOKUP($A174,'070519'!$A:$B,2,0)</f>
        <v>0</v>
      </c>
      <c r="J174" s="23">
        <f ca="1">VLOOKUP($A174,'120319'!$A:$B,2,0)</f>
        <v>0</v>
      </c>
      <c r="K174" s="23">
        <f ca="1">VLOOKUP($A174,'190319'!$A:$B,2,0)</f>
        <v>0</v>
      </c>
      <c r="L174" s="23">
        <f ca="1">VLOOKUP($A174,'260319'!$A:$B,2,0)</f>
        <v>0</v>
      </c>
      <c r="M174" s="23">
        <f ca="1">VLOOKUP($A174,'020419'!$A:$B,2,0)</f>
        <v>0</v>
      </c>
      <c r="N174" s="23">
        <f ca="1">VLOOKUP($A174,'090419'!$A:$B,2,0)</f>
        <v>0</v>
      </c>
      <c r="O174" s="23">
        <f ca="1">VLOOKUP($A174,'160419'!$A:$B,2,0)</f>
        <v>0</v>
      </c>
      <c r="P174" s="23">
        <f ca="1">VLOOKUP($A174,'230419'!$A:$B,2,0)</f>
        <v>0</v>
      </c>
      <c r="Q174" s="23">
        <f ca="1">VLOOKUP($A174,'300419'!$A:$B,2,0)</f>
        <v>0</v>
      </c>
      <c r="R174" s="23"/>
      <c r="S174" s="38"/>
      <c r="Z174" s="85">
        <f>VLOOKUP($A174,'150119'!$A:$C,3,0)</f>
        <v>0</v>
      </c>
      <c r="AA174" s="86">
        <f ca="1">VLOOKUP($A174,'220119'!$A:$C,3,0)</f>
        <v>0</v>
      </c>
      <c r="AB174" s="85">
        <f ca="1">VLOOKUP($A174,'290119'!$A:$C,3,0)</f>
        <v>0</v>
      </c>
      <c r="AC174" s="61">
        <f ca="1">VLOOKUP($A174,'190319'!$A:$C,3,0)</f>
        <v>0</v>
      </c>
      <c r="AD174" s="7">
        <f ca="1">VLOOKUP($A174,'260319'!$A:$C,3,0)</f>
        <v>0</v>
      </c>
      <c r="AE174" s="7">
        <f ca="1">VLOOKUP($A174,'020419'!$A:$C,3,0)</f>
        <v>0</v>
      </c>
      <c r="AF174" s="7">
        <f ca="1">VLOOKUP($A174,'090419'!$A:$C,3,0)</f>
        <v>0</v>
      </c>
      <c r="AG174" s="7">
        <f ca="1">VLOOKUP($A174,'160419'!$A:$C,3,0)</f>
        <v>0</v>
      </c>
      <c r="AH174" s="7">
        <f ca="1">VLOOKUP($A174,'230419'!$A:$C,3,0)</f>
        <v>0</v>
      </c>
      <c r="AI174" s="7">
        <f ca="1">VLOOKUP($A174,'300419'!$A:$C,3,0)</f>
        <v>0</v>
      </c>
      <c r="AJ174" s="7">
        <f ca="1">VLOOKUP($A174,'260319'!$A:$C,3,0)</f>
        <v>0</v>
      </c>
      <c r="AK174" s="7">
        <f ca="1">VLOOKUP($A174,'020419'!$A:$C,3,0)</f>
        <v>0</v>
      </c>
      <c r="AL174" s="7">
        <f ca="1">VLOOKUP($A174,'090419'!$A:$C,3,0)</f>
        <v>0</v>
      </c>
      <c r="AM174" s="7">
        <f ca="1">VLOOKUP($A174,'160419'!$A:$C,3,0)</f>
        <v>0</v>
      </c>
      <c r="AN174" s="7">
        <f ca="1">VLOOKUP($A174,'230419'!$A:$C,3,0)</f>
        <v>0</v>
      </c>
      <c r="AO174" s="7">
        <f ca="1">VLOOKUP($A174,'300419'!$A:$C,3,0)</f>
        <v>0</v>
      </c>
      <c r="AP174" s="18"/>
      <c r="AQ174" s="18"/>
      <c r="AR174" s="18"/>
      <c r="AS174" s="18"/>
      <c r="AT174" s="18"/>
      <c r="AU174" s="18"/>
      <c r="AV174" s="18"/>
      <c r="AW174" s="18"/>
    </row>
    <row r="175" spans="1:49" ht="35.1" customHeight="1" x14ac:dyDescent="0.4">
      <c r="A175" s="37" t="s">
        <v>118</v>
      </c>
      <c r="B175" s="84">
        <f>VLOOKUP($A175,'150119'!$A:$B,2,0)</f>
        <v>0</v>
      </c>
      <c r="C175" s="84">
        <f ca="1">VLOOKUP($A175,'220119'!$A:$B,2,0)</f>
        <v>0</v>
      </c>
      <c r="D175" s="84">
        <f ca="1">VLOOKUP($A175,'290119'!$A:$B,2,0)</f>
        <v>0</v>
      </c>
      <c r="E175" s="23">
        <f ca="1">VLOOKUP($A175,'050219'!$A:$B,2,0)</f>
        <v>0</v>
      </c>
      <c r="F175" s="23">
        <f ca="1">VLOOKUP($A175,'120219'!$A:$B,2,0)</f>
        <v>0</v>
      </c>
      <c r="G175" s="23">
        <f ca="1">VLOOKUP($A175,'190219'!$A:$B,2,0)</f>
        <v>0</v>
      </c>
      <c r="H175" s="23">
        <f ca="1">VLOOKUP($A175,'260219'!$A:$B,2,0)</f>
        <v>0</v>
      </c>
      <c r="I175" s="23">
        <f ca="1">VLOOKUP($A175,'070519'!$A:$B,2,0)</f>
        <v>0</v>
      </c>
      <c r="J175" s="23">
        <f ca="1">VLOOKUP($A175,'120319'!$A:$B,2,0)</f>
        <v>0</v>
      </c>
      <c r="K175" s="23">
        <f ca="1">VLOOKUP($A175,'190319'!$A:$B,2,0)</f>
        <v>0</v>
      </c>
      <c r="L175" s="23">
        <f ca="1">VLOOKUP($A175,'260319'!$A:$B,2,0)</f>
        <v>0</v>
      </c>
      <c r="M175" s="23">
        <f ca="1">VLOOKUP($A175,'020419'!$A:$B,2,0)</f>
        <v>0</v>
      </c>
      <c r="N175" s="23">
        <f ca="1">VLOOKUP($A175,'090419'!$A:$B,2,0)</f>
        <v>0</v>
      </c>
      <c r="O175" s="23">
        <f ca="1">VLOOKUP($A175,'160419'!$A:$B,2,0)</f>
        <v>0</v>
      </c>
      <c r="P175" s="23">
        <f ca="1">VLOOKUP($A175,'230419'!$A:$B,2,0)</f>
        <v>0</v>
      </c>
      <c r="Q175" s="23">
        <f ca="1">VLOOKUP($A175,'300419'!$A:$B,2,0)</f>
        <v>0</v>
      </c>
      <c r="R175" s="23"/>
      <c r="S175" s="38"/>
      <c r="Z175" s="85">
        <f>VLOOKUP($A175,'150119'!$A:$C,3,0)</f>
        <v>0</v>
      </c>
      <c r="AA175" s="86">
        <f ca="1">VLOOKUP($A175,'220119'!$A:$C,3,0)</f>
        <v>0</v>
      </c>
      <c r="AB175" s="85">
        <f ca="1">VLOOKUP($A175,'290119'!$A:$C,3,0)</f>
        <v>0</v>
      </c>
      <c r="AC175" s="61">
        <f ca="1">VLOOKUP($A175,'190319'!$A:$C,3,0)</f>
        <v>0</v>
      </c>
      <c r="AD175" s="7">
        <f ca="1">VLOOKUP($A175,'260319'!$A:$C,3,0)</f>
        <v>0</v>
      </c>
      <c r="AE175" s="7">
        <f ca="1">VLOOKUP($A175,'020419'!$A:$C,3,0)</f>
        <v>0</v>
      </c>
      <c r="AF175" s="7">
        <f ca="1">VLOOKUP($A175,'090419'!$A:$C,3,0)</f>
        <v>0</v>
      </c>
      <c r="AG175" s="7">
        <f ca="1">VLOOKUP($A175,'160419'!$A:$C,3,0)</f>
        <v>0</v>
      </c>
      <c r="AH175" s="7">
        <f ca="1">VLOOKUP($A175,'230419'!$A:$C,3,0)</f>
        <v>0</v>
      </c>
      <c r="AI175" s="7">
        <f ca="1">VLOOKUP($A175,'300419'!$A:$C,3,0)</f>
        <v>0</v>
      </c>
      <c r="AJ175" s="7">
        <f ca="1">VLOOKUP($A175,'260319'!$A:$C,3,0)</f>
        <v>0</v>
      </c>
      <c r="AK175" s="7">
        <f ca="1">VLOOKUP($A175,'020419'!$A:$C,3,0)</f>
        <v>0</v>
      </c>
      <c r="AL175" s="7">
        <f ca="1">VLOOKUP($A175,'090419'!$A:$C,3,0)</f>
        <v>0</v>
      </c>
      <c r="AM175" s="7">
        <f ca="1">VLOOKUP($A175,'160419'!$A:$C,3,0)</f>
        <v>0</v>
      </c>
      <c r="AN175" s="7">
        <f ca="1">VLOOKUP($A175,'230419'!$A:$C,3,0)</f>
        <v>0</v>
      </c>
      <c r="AO175" s="7">
        <f ca="1">VLOOKUP($A175,'300419'!$A:$C,3,0)</f>
        <v>0</v>
      </c>
      <c r="AP175" s="18"/>
      <c r="AQ175" s="18"/>
      <c r="AR175" s="18"/>
      <c r="AS175" s="18"/>
      <c r="AT175" s="18"/>
      <c r="AU175" s="18"/>
      <c r="AV175" s="18"/>
      <c r="AW175" s="18"/>
    </row>
    <row r="176" spans="1:49" ht="35.1" customHeight="1" x14ac:dyDescent="0.4">
      <c r="A176" s="37" t="s">
        <v>119</v>
      </c>
      <c r="B176" s="84">
        <f>VLOOKUP($A176,'150119'!$A:$B,2,0)</f>
        <v>0</v>
      </c>
      <c r="C176" s="84">
        <f ca="1">VLOOKUP($A176,'220119'!$A:$B,2,0)</f>
        <v>0</v>
      </c>
      <c r="D176" s="84">
        <f ca="1">VLOOKUP($A176,'290119'!$A:$B,2,0)</f>
        <v>0</v>
      </c>
      <c r="E176" s="23">
        <f ca="1">VLOOKUP($A176,'050219'!$A:$B,2,0)</f>
        <v>0</v>
      </c>
      <c r="F176" s="23">
        <f ca="1">VLOOKUP($A176,'120219'!$A:$B,2,0)</f>
        <v>0</v>
      </c>
      <c r="G176" s="23">
        <f ca="1">VLOOKUP($A176,'190219'!$A:$B,2,0)</f>
        <v>0</v>
      </c>
      <c r="H176" s="23">
        <f ca="1">VLOOKUP($A176,'260219'!$A:$B,2,0)</f>
        <v>0</v>
      </c>
      <c r="I176" s="23">
        <f ca="1">VLOOKUP($A176,'070519'!$A:$B,2,0)</f>
        <v>0</v>
      </c>
      <c r="J176" s="23">
        <f ca="1">VLOOKUP($A176,'120319'!$A:$B,2,0)</f>
        <v>0</v>
      </c>
      <c r="K176" s="23">
        <f ca="1">VLOOKUP($A176,'190319'!$A:$B,2,0)</f>
        <v>0</v>
      </c>
      <c r="L176" s="23">
        <f ca="1">VLOOKUP($A176,'260319'!$A:$B,2,0)</f>
        <v>0</v>
      </c>
      <c r="M176" s="23">
        <f ca="1">VLOOKUP($A176,'020419'!$A:$B,2,0)</f>
        <v>0</v>
      </c>
      <c r="N176" s="23">
        <f ca="1">VLOOKUP($A176,'090419'!$A:$B,2,0)</f>
        <v>0</v>
      </c>
      <c r="O176" s="23">
        <f ca="1">VLOOKUP($A176,'160419'!$A:$B,2,0)</f>
        <v>0</v>
      </c>
      <c r="P176" s="23">
        <f ca="1">VLOOKUP($A176,'230419'!$A:$B,2,0)</f>
        <v>0</v>
      </c>
      <c r="Q176" s="23">
        <f ca="1">VLOOKUP($A176,'300419'!$A:$B,2,0)</f>
        <v>0</v>
      </c>
      <c r="R176" s="23"/>
      <c r="S176" s="38"/>
      <c r="Z176" s="85">
        <f>VLOOKUP($A176,'150119'!$A:$C,3,0)</f>
        <v>0</v>
      </c>
      <c r="AA176" s="86">
        <f ca="1">VLOOKUP($A176,'220119'!$A:$C,3,0)</f>
        <v>0</v>
      </c>
      <c r="AB176" s="85">
        <f ca="1">VLOOKUP($A176,'290119'!$A:$C,3,0)</f>
        <v>0</v>
      </c>
      <c r="AC176" s="61">
        <f ca="1">VLOOKUP($A176,'190319'!$A:$C,3,0)</f>
        <v>0</v>
      </c>
      <c r="AD176" s="7">
        <f ca="1">VLOOKUP($A176,'260319'!$A:$C,3,0)</f>
        <v>0</v>
      </c>
      <c r="AE176" s="7">
        <f ca="1">VLOOKUP($A176,'020419'!$A:$C,3,0)</f>
        <v>0</v>
      </c>
      <c r="AF176" s="7">
        <f ca="1">VLOOKUP($A176,'090419'!$A:$C,3,0)</f>
        <v>0</v>
      </c>
      <c r="AG176" s="7">
        <f ca="1">VLOOKUP($A176,'160419'!$A:$C,3,0)</f>
        <v>0</v>
      </c>
      <c r="AH176" s="7">
        <f ca="1">VLOOKUP($A176,'230419'!$A:$C,3,0)</f>
        <v>0</v>
      </c>
      <c r="AI176" s="7">
        <f ca="1">VLOOKUP($A176,'300419'!$A:$C,3,0)</f>
        <v>0</v>
      </c>
      <c r="AJ176" s="7">
        <f ca="1">VLOOKUP($A176,'260319'!$A:$C,3,0)</f>
        <v>0</v>
      </c>
      <c r="AK176" s="7">
        <f ca="1">VLOOKUP($A176,'020419'!$A:$C,3,0)</f>
        <v>0</v>
      </c>
      <c r="AL176" s="7">
        <f ca="1">VLOOKUP($A176,'090419'!$A:$C,3,0)</f>
        <v>0</v>
      </c>
      <c r="AM176" s="7">
        <f ca="1">VLOOKUP($A176,'160419'!$A:$C,3,0)</f>
        <v>0</v>
      </c>
      <c r="AN176" s="7">
        <f ca="1">VLOOKUP($A176,'230419'!$A:$C,3,0)</f>
        <v>0</v>
      </c>
      <c r="AO176" s="7">
        <f ca="1">VLOOKUP($A176,'300419'!$A:$C,3,0)</f>
        <v>0</v>
      </c>
      <c r="AP176" s="18"/>
      <c r="AQ176" s="18"/>
      <c r="AR176" s="18"/>
      <c r="AS176" s="18"/>
      <c r="AT176" s="18"/>
      <c r="AU176" s="18"/>
      <c r="AV176" s="18"/>
      <c r="AW176" s="18"/>
    </row>
    <row r="177" spans="1:49" ht="35.1" customHeight="1" x14ac:dyDescent="0.4">
      <c r="A177" s="37" t="s">
        <v>120</v>
      </c>
      <c r="B177" s="84">
        <f>VLOOKUP($A177,'150119'!$A:$B,2,0)</f>
        <v>0</v>
      </c>
      <c r="C177" s="84">
        <f ca="1">VLOOKUP($A177,'220119'!$A:$B,2,0)</f>
        <v>0</v>
      </c>
      <c r="D177" s="84">
        <f ca="1">VLOOKUP($A177,'290119'!$A:$B,2,0)</f>
        <v>0</v>
      </c>
      <c r="E177" s="23">
        <f ca="1">VLOOKUP($A177,'050219'!$A:$B,2,0)</f>
        <v>0</v>
      </c>
      <c r="F177" s="23">
        <f ca="1">VLOOKUP($A177,'120219'!$A:$B,2,0)</f>
        <v>0</v>
      </c>
      <c r="G177" s="23">
        <f ca="1">VLOOKUP($A177,'190219'!$A:$B,2,0)</f>
        <v>0</v>
      </c>
      <c r="H177" s="23">
        <f ca="1">VLOOKUP($A177,'260219'!$A:$B,2,0)</f>
        <v>0</v>
      </c>
      <c r="I177" s="23">
        <f ca="1">VLOOKUP($A177,'070519'!$A:$B,2,0)</f>
        <v>0</v>
      </c>
      <c r="J177" s="23">
        <f ca="1">VLOOKUP($A177,'120319'!$A:$B,2,0)</f>
        <v>0</v>
      </c>
      <c r="K177" s="23">
        <f ca="1">VLOOKUP($A177,'190319'!$A:$B,2,0)</f>
        <v>0</v>
      </c>
      <c r="L177" s="23">
        <f ca="1">VLOOKUP($A177,'260319'!$A:$B,2,0)</f>
        <v>0</v>
      </c>
      <c r="M177" s="23">
        <f ca="1">VLOOKUP($A177,'020419'!$A:$B,2,0)</f>
        <v>0</v>
      </c>
      <c r="N177" s="23">
        <f ca="1">VLOOKUP($A177,'090419'!$A:$B,2,0)</f>
        <v>0</v>
      </c>
      <c r="O177" s="23">
        <f ca="1">VLOOKUP($A177,'160419'!$A:$B,2,0)</f>
        <v>0</v>
      </c>
      <c r="P177" s="23">
        <f ca="1">VLOOKUP($A177,'230419'!$A:$B,2,0)</f>
        <v>0</v>
      </c>
      <c r="Q177" s="23">
        <f ca="1">VLOOKUP($A177,'300419'!$A:$B,2,0)</f>
        <v>0</v>
      </c>
      <c r="R177" s="23"/>
      <c r="S177" s="38"/>
      <c r="Z177" s="85">
        <f>VLOOKUP($A177,'150119'!$A:$C,3,0)</f>
        <v>0</v>
      </c>
      <c r="AA177" s="86">
        <f ca="1">VLOOKUP($A177,'220119'!$A:$C,3,0)</f>
        <v>0</v>
      </c>
      <c r="AB177" s="85">
        <f ca="1">VLOOKUP($A177,'290119'!$A:$C,3,0)</f>
        <v>0</v>
      </c>
      <c r="AC177" s="61">
        <f ca="1">VLOOKUP($A177,'190319'!$A:$C,3,0)</f>
        <v>0</v>
      </c>
      <c r="AD177" s="7">
        <f ca="1">VLOOKUP($A177,'260319'!$A:$C,3,0)</f>
        <v>0</v>
      </c>
      <c r="AE177" s="7">
        <f ca="1">VLOOKUP($A177,'020419'!$A:$C,3,0)</f>
        <v>0</v>
      </c>
      <c r="AF177" s="7">
        <f ca="1">VLOOKUP($A177,'090419'!$A:$C,3,0)</f>
        <v>0</v>
      </c>
      <c r="AG177" s="7">
        <f ca="1">VLOOKUP($A177,'160419'!$A:$C,3,0)</f>
        <v>0</v>
      </c>
      <c r="AH177" s="7">
        <f ca="1">VLOOKUP($A177,'230419'!$A:$C,3,0)</f>
        <v>0</v>
      </c>
      <c r="AI177" s="7">
        <f ca="1">VLOOKUP($A177,'300419'!$A:$C,3,0)</f>
        <v>0</v>
      </c>
      <c r="AJ177" s="7">
        <f ca="1">VLOOKUP($A177,'260319'!$A:$C,3,0)</f>
        <v>0</v>
      </c>
      <c r="AK177" s="7">
        <f ca="1">VLOOKUP($A177,'020419'!$A:$C,3,0)</f>
        <v>0</v>
      </c>
      <c r="AL177" s="7">
        <f ca="1">VLOOKUP($A177,'090419'!$A:$C,3,0)</f>
        <v>0</v>
      </c>
      <c r="AM177" s="7">
        <f ca="1">VLOOKUP($A177,'160419'!$A:$C,3,0)</f>
        <v>0</v>
      </c>
      <c r="AN177" s="7">
        <f ca="1">VLOOKUP($A177,'230419'!$A:$C,3,0)</f>
        <v>0</v>
      </c>
      <c r="AO177" s="7">
        <f ca="1">VLOOKUP($A177,'300419'!$A:$C,3,0)</f>
        <v>0</v>
      </c>
      <c r="AP177" s="18"/>
      <c r="AQ177" s="18"/>
      <c r="AR177" s="18"/>
      <c r="AS177" s="18"/>
      <c r="AT177" s="18"/>
      <c r="AU177" s="18"/>
      <c r="AV177" s="18"/>
      <c r="AW177" s="18"/>
    </row>
    <row r="178" spans="1:49" ht="35.1" customHeight="1" x14ac:dyDescent="0.4">
      <c r="A178" s="37" t="s">
        <v>121</v>
      </c>
      <c r="B178" s="84">
        <f>VLOOKUP($A178,'150119'!$A:$B,2,0)</f>
        <v>0</v>
      </c>
      <c r="C178" s="84">
        <f ca="1">VLOOKUP($A178,'220119'!$A:$B,2,0)</f>
        <v>0</v>
      </c>
      <c r="D178" s="84">
        <f ca="1">VLOOKUP($A178,'290119'!$A:$B,2,0)</f>
        <v>0</v>
      </c>
      <c r="E178" s="23">
        <f ca="1">VLOOKUP($A178,'050219'!$A:$B,2,0)</f>
        <v>0</v>
      </c>
      <c r="F178" s="23">
        <f ca="1">VLOOKUP($A178,'120219'!$A:$B,2,0)</f>
        <v>0</v>
      </c>
      <c r="G178" s="23">
        <f ca="1">VLOOKUP($A178,'190219'!$A:$B,2,0)</f>
        <v>0</v>
      </c>
      <c r="H178" s="23">
        <f ca="1">VLOOKUP($A178,'260219'!$A:$B,2,0)</f>
        <v>0</v>
      </c>
      <c r="I178" s="23">
        <f ca="1">VLOOKUP($A178,'070519'!$A:$B,2,0)</f>
        <v>0</v>
      </c>
      <c r="J178" s="23">
        <f ca="1">VLOOKUP($A178,'120319'!$A:$B,2,0)</f>
        <v>0</v>
      </c>
      <c r="K178" s="23">
        <f ca="1">VLOOKUP($A178,'190319'!$A:$B,2,0)</f>
        <v>0</v>
      </c>
      <c r="L178" s="23">
        <f ca="1">VLOOKUP($A178,'260319'!$A:$B,2,0)</f>
        <v>0</v>
      </c>
      <c r="M178" s="23">
        <f ca="1">VLOOKUP($A178,'020419'!$A:$B,2,0)</f>
        <v>0</v>
      </c>
      <c r="N178" s="23">
        <f ca="1">VLOOKUP($A178,'090419'!$A:$B,2,0)</f>
        <v>0</v>
      </c>
      <c r="O178" s="23">
        <f ca="1">VLOOKUP($A178,'160419'!$A:$B,2,0)</f>
        <v>0</v>
      </c>
      <c r="P178" s="23">
        <f ca="1">VLOOKUP($A178,'230419'!$A:$B,2,0)</f>
        <v>0</v>
      </c>
      <c r="Q178" s="23">
        <f ca="1">VLOOKUP($A178,'300419'!$A:$B,2,0)</f>
        <v>0</v>
      </c>
      <c r="R178" s="23"/>
      <c r="S178" s="38"/>
      <c r="Z178" s="85">
        <f>VLOOKUP($A178,'150119'!$A:$C,3,0)</f>
        <v>0</v>
      </c>
      <c r="AA178" s="86">
        <f ca="1">VLOOKUP($A178,'220119'!$A:$C,3,0)</f>
        <v>0</v>
      </c>
      <c r="AB178" s="85">
        <f ca="1">VLOOKUP($A178,'290119'!$A:$C,3,0)</f>
        <v>0</v>
      </c>
      <c r="AC178" s="61">
        <f ca="1">VLOOKUP($A178,'190319'!$A:$C,3,0)</f>
        <v>0</v>
      </c>
      <c r="AD178" s="7">
        <f ca="1">VLOOKUP($A178,'260319'!$A:$C,3,0)</f>
        <v>0</v>
      </c>
      <c r="AE178" s="7">
        <f ca="1">VLOOKUP($A178,'020419'!$A:$C,3,0)</f>
        <v>0</v>
      </c>
      <c r="AF178" s="7">
        <f ca="1">VLOOKUP($A178,'090419'!$A:$C,3,0)</f>
        <v>0</v>
      </c>
      <c r="AG178" s="7">
        <f ca="1">VLOOKUP($A178,'160419'!$A:$C,3,0)</f>
        <v>0</v>
      </c>
      <c r="AH178" s="7">
        <f ca="1">VLOOKUP($A178,'230419'!$A:$C,3,0)</f>
        <v>0</v>
      </c>
      <c r="AI178" s="7">
        <f ca="1">VLOOKUP($A178,'300419'!$A:$C,3,0)</f>
        <v>0</v>
      </c>
      <c r="AJ178" s="7">
        <f ca="1">VLOOKUP($A178,'260319'!$A:$C,3,0)</f>
        <v>0</v>
      </c>
      <c r="AK178" s="7">
        <f ca="1">VLOOKUP($A178,'020419'!$A:$C,3,0)</f>
        <v>0</v>
      </c>
      <c r="AL178" s="7">
        <f ca="1">VLOOKUP($A178,'090419'!$A:$C,3,0)</f>
        <v>0</v>
      </c>
      <c r="AM178" s="7">
        <f ca="1">VLOOKUP($A178,'160419'!$A:$C,3,0)</f>
        <v>0</v>
      </c>
      <c r="AN178" s="7">
        <f ca="1">VLOOKUP($A178,'230419'!$A:$C,3,0)</f>
        <v>0</v>
      </c>
      <c r="AO178" s="7">
        <f ca="1">VLOOKUP($A178,'300419'!$A:$C,3,0)</f>
        <v>0</v>
      </c>
      <c r="AP178" s="18"/>
      <c r="AQ178" s="18"/>
      <c r="AR178" s="18"/>
      <c r="AS178" s="18"/>
      <c r="AT178" s="18"/>
      <c r="AU178" s="18"/>
      <c r="AV178" s="18"/>
      <c r="AW178" s="18"/>
    </row>
    <row r="179" spans="1:49" ht="35.1" customHeight="1" x14ac:dyDescent="0.4">
      <c r="A179" s="37" t="s">
        <v>138</v>
      </c>
      <c r="B179" s="84">
        <f>VLOOKUP($A179,'150119'!$A:$B,2,0)</f>
        <v>0</v>
      </c>
      <c r="C179" s="84">
        <f ca="1">VLOOKUP($A179,'220119'!$A:$B,2,0)</f>
        <v>0</v>
      </c>
      <c r="D179" s="84">
        <f ca="1">VLOOKUP($A179,'290119'!$A:$B,2,0)</f>
        <v>0</v>
      </c>
      <c r="E179" s="23">
        <f ca="1">VLOOKUP($A179,'050219'!$A:$B,2,0)</f>
        <v>0</v>
      </c>
      <c r="F179" s="23">
        <f ca="1">VLOOKUP($A179,'120219'!$A:$B,2,0)</f>
        <v>0</v>
      </c>
      <c r="G179" s="23">
        <f ca="1">VLOOKUP($A179,'190219'!$A:$B,2,0)</f>
        <v>0</v>
      </c>
      <c r="H179" s="23">
        <f ca="1">VLOOKUP($A179,'260219'!$A:$B,2,0)</f>
        <v>0</v>
      </c>
      <c r="I179" s="23">
        <f ca="1">VLOOKUP($A179,'070519'!$A:$B,2,0)</f>
        <v>0</v>
      </c>
      <c r="J179" s="23">
        <f ca="1">VLOOKUP($A179,'120319'!$A:$B,2,0)</f>
        <v>0</v>
      </c>
      <c r="K179" s="23">
        <f ca="1">VLOOKUP($A179,'190319'!$A:$B,2,0)</f>
        <v>0</v>
      </c>
      <c r="L179" s="23">
        <f ca="1">VLOOKUP($A179,'260319'!$A:$B,2,0)</f>
        <v>0</v>
      </c>
      <c r="M179" s="23">
        <f ca="1">VLOOKUP($A179,'020419'!$A:$B,2,0)</f>
        <v>0</v>
      </c>
      <c r="N179" s="23">
        <f ca="1">VLOOKUP($A179,'090419'!$A:$B,2,0)</f>
        <v>0</v>
      </c>
      <c r="O179" s="23">
        <f ca="1">VLOOKUP($A179,'160419'!$A:$B,2,0)</f>
        <v>0</v>
      </c>
      <c r="P179" s="23">
        <f ca="1">VLOOKUP($A179,'230419'!$A:$B,2,0)</f>
        <v>0</v>
      </c>
      <c r="Q179" s="23">
        <f ca="1">VLOOKUP($A179,'300419'!$A:$B,2,0)</f>
        <v>0</v>
      </c>
      <c r="R179" s="23"/>
      <c r="S179" s="38"/>
      <c r="Z179" s="85">
        <f>VLOOKUP($A179,'150119'!$A:$C,3,0)</f>
        <v>0</v>
      </c>
      <c r="AA179" s="86">
        <f ca="1">VLOOKUP($A179,'220119'!$A:$C,3,0)</f>
        <v>0</v>
      </c>
      <c r="AB179" s="85">
        <f ca="1">VLOOKUP($A179,'290119'!$A:$C,3,0)</f>
        <v>0</v>
      </c>
      <c r="AC179" s="61">
        <f ca="1">VLOOKUP($A179,'190319'!$A:$C,3,0)</f>
        <v>0</v>
      </c>
      <c r="AD179" s="7">
        <f ca="1">VLOOKUP($A179,'260319'!$A:$C,3,0)</f>
        <v>0</v>
      </c>
      <c r="AE179" s="7">
        <f ca="1">VLOOKUP($A179,'020419'!$A:$C,3,0)</f>
        <v>0</v>
      </c>
      <c r="AF179" s="7">
        <f ca="1">VLOOKUP($A179,'090419'!$A:$C,3,0)</f>
        <v>0</v>
      </c>
      <c r="AG179" s="7">
        <f ca="1">VLOOKUP($A179,'160419'!$A:$C,3,0)</f>
        <v>0</v>
      </c>
      <c r="AH179" s="7">
        <f ca="1">VLOOKUP($A179,'230419'!$A:$C,3,0)</f>
        <v>0</v>
      </c>
      <c r="AI179" s="7">
        <f ca="1">VLOOKUP($A179,'300419'!$A:$C,3,0)</f>
        <v>0</v>
      </c>
      <c r="AJ179" s="7">
        <f ca="1">VLOOKUP($A179,'260319'!$A:$C,3,0)</f>
        <v>0</v>
      </c>
      <c r="AK179" s="7">
        <f ca="1">VLOOKUP($A179,'020419'!$A:$C,3,0)</f>
        <v>0</v>
      </c>
      <c r="AL179" s="7">
        <f ca="1">VLOOKUP($A179,'090419'!$A:$C,3,0)</f>
        <v>0</v>
      </c>
      <c r="AM179" s="7">
        <f ca="1">VLOOKUP($A179,'160419'!$A:$C,3,0)</f>
        <v>0</v>
      </c>
      <c r="AN179" s="7">
        <f ca="1">VLOOKUP($A179,'230419'!$A:$C,3,0)</f>
        <v>0</v>
      </c>
      <c r="AO179" s="7">
        <f ca="1">VLOOKUP($A179,'300419'!$A:$C,3,0)</f>
        <v>0</v>
      </c>
      <c r="AP179" s="18"/>
      <c r="AQ179" s="18"/>
      <c r="AR179" s="18"/>
      <c r="AS179" s="18"/>
      <c r="AT179" s="18"/>
      <c r="AU179" s="18"/>
      <c r="AV179" s="18"/>
      <c r="AW179" s="18"/>
    </row>
    <row r="180" spans="1:49" ht="35.1" customHeight="1" x14ac:dyDescent="0.4">
      <c r="A180" s="37" t="s">
        <v>122</v>
      </c>
      <c r="B180" s="84">
        <f>VLOOKUP($A180,'150119'!$A:$B,2,0)</f>
        <v>0</v>
      </c>
      <c r="C180" s="84">
        <f ca="1">VLOOKUP($A180,'220119'!$A:$B,2,0)</f>
        <v>0</v>
      </c>
      <c r="D180" s="84">
        <f ca="1">VLOOKUP($A180,'290119'!$A:$B,2,0)</f>
        <v>0</v>
      </c>
      <c r="E180" s="23">
        <f ca="1">VLOOKUP($A180,'050219'!$A:$B,2,0)</f>
        <v>0</v>
      </c>
      <c r="F180" s="23">
        <f ca="1">VLOOKUP($A180,'120219'!$A:$B,2,0)</f>
        <v>0</v>
      </c>
      <c r="G180" s="23">
        <f ca="1">VLOOKUP($A180,'190219'!$A:$B,2,0)</f>
        <v>0</v>
      </c>
      <c r="H180" s="23">
        <f ca="1">VLOOKUP($A180,'260219'!$A:$B,2,0)</f>
        <v>0</v>
      </c>
      <c r="I180" s="23">
        <f ca="1">VLOOKUP($A180,'070519'!$A:$B,2,0)</f>
        <v>0</v>
      </c>
      <c r="J180" s="23">
        <f ca="1">VLOOKUP($A180,'120319'!$A:$B,2,0)</f>
        <v>0</v>
      </c>
      <c r="K180" s="23">
        <f ca="1">VLOOKUP($A180,'190319'!$A:$B,2,0)</f>
        <v>0</v>
      </c>
      <c r="L180" s="23">
        <f ca="1">VLOOKUP($A180,'260319'!$A:$B,2,0)</f>
        <v>0</v>
      </c>
      <c r="M180" s="23">
        <f ca="1">VLOOKUP($A180,'020419'!$A:$B,2,0)</f>
        <v>0</v>
      </c>
      <c r="N180" s="23">
        <f ca="1">VLOOKUP($A180,'090419'!$A:$B,2,0)</f>
        <v>0</v>
      </c>
      <c r="O180" s="23">
        <f ca="1">VLOOKUP($A180,'160419'!$A:$B,2,0)</f>
        <v>0</v>
      </c>
      <c r="P180" s="23">
        <f ca="1">VLOOKUP($A180,'230419'!$A:$B,2,0)</f>
        <v>0</v>
      </c>
      <c r="Q180" s="23">
        <f ca="1">VLOOKUP($A180,'300419'!$A:$B,2,0)</f>
        <v>0</v>
      </c>
      <c r="R180" s="23"/>
      <c r="S180" s="38"/>
      <c r="Z180" s="85">
        <f>VLOOKUP($A180,'150119'!$A:$C,3,0)</f>
        <v>0</v>
      </c>
      <c r="AA180" s="86">
        <f ca="1">VLOOKUP($A180,'220119'!$A:$C,3,0)</f>
        <v>0</v>
      </c>
      <c r="AB180" s="85">
        <f ca="1">VLOOKUP($A180,'290119'!$A:$C,3,0)</f>
        <v>0</v>
      </c>
      <c r="AC180" s="61">
        <f ca="1">VLOOKUP($A180,'190319'!$A:$C,3,0)</f>
        <v>0</v>
      </c>
      <c r="AD180" s="7">
        <f ca="1">VLOOKUP($A180,'260319'!$A:$C,3,0)</f>
        <v>0</v>
      </c>
      <c r="AE180" s="7">
        <f ca="1">VLOOKUP($A180,'020419'!$A:$C,3,0)</f>
        <v>0</v>
      </c>
      <c r="AF180" s="7">
        <f ca="1">VLOOKUP($A180,'090419'!$A:$C,3,0)</f>
        <v>0</v>
      </c>
      <c r="AG180" s="7">
        <f ca="1">VLOOKUP($A180,'160419'!$A:$C,3,0)</f>
        <v>0</v>
      </c>
      <c r="AH180" s="7">
        <f ca="1">VLOOKUP($A180,'230419'!$A:$C,3,0)</f>
        <v>0</v>
      </c>
      <c r="AI180" s="7">
        <f ca="1">VLOOKUP($A180,'300419'!$A:$C,3,0)</f>
        <v>0</v>
      </c>
      <c r="AJ180" s="7">
        <f ca="1">VLOOKUP($A180,'260319'!$A:$C,3,0)</f>
        <v>0</v>
      </c>
      <c r="AK180" s="7">
        <f ca="1">VLOOKUP($A180,'020419'!$A:$C,3,0)</f>
        <v>0</v>
      </c>
      <c r="AL180" s="7">
        <f ca="1">VLOOKUP($A180,'090419'!$A:$C,3,0)</f>
        <v>0</v>
      </c>
      <c r="AM180" s="7">
        <f ca="1">VLOOKUP($A180,'160419'!$A:$C,3,0)</f>
        <v>0</v>
      </c>
      <c r="AN180" s="7">
        <f ca="1">VLOOKUP($A180,'230419'!$A:$C,3,0)</f>
        <v>0</v>
      </c>
      <c r="AO180" s="7">
        <f ca="1">VLOOKUP($A180,'300419'!$A:$C,3,0)</f>
        <v>0</v>
      </c>
      <c r="AP180" s="18"/>
      <c r="AQ180" s="18"/>
      <c r="AR180" s="18"/>
      <c r="AS180" s="18"/>
      <c r="AT180" s="18"/>
      <c r="AU180" s="18"/>
      <c r="AV180" s="18"/>
      <c r="AW180" s="18"/>
    </row>
    <row r="181" spans="1:49" ht="35.1" customHeight="1" x14ac:dyDescent="0.4">
      <c r="A181" s="37" t="s">
        <v>134</v>
      </c>
      <c r="B181" s="84">
        <f>VLOOKUP($A181,'150119'!$A:$B,2,0)</f>
        <v>0</v>
      </c>
      <c r="C181" s="84">
        <f ca="1">VLOOKUP($A181,'220119'!$A:$B,2,0)</f>
        <v>0</v>
      </c>
      <c r="D181" s="84">
        <f ca="1">VLOOKUP($A181,'290119'!$A:$B,2,0)</f>
        <v>0</v>
      </c>
      <c r="E181" s="23">
        <f ca="1">VLOOKUP($A181,'050219'!$A:$B,2,0)</f>
        <v>0</v>
      </c>
      <c r="F181" s="23">
        <f ca="1">VLOOKUP($A181,'120219'!$A:$B,2,0)</f>
        <v>0</v>
      </c>
      <c r="G181" s="23">
        <f ca="1">VLOOKUP($A181,'190219'!$A:$B,2,0)</f>
        <v>0</v>
      </c>
      <c r="H181" s="23">
        <f ca="1">VLOOKUP($A181,'260219'!$A:$B,2,0)</f>
        <v>0</v>
      </c>
      <c r="I181" s="23">
        <f ca="1">VLOOKUP($A181,'070519'!$A:$B,2,0)</f>
        <v>0</v>
      </c>
      <c r="J181" s="23">
        <f ca="1">VLOOKUP($A181,'120319'!$A:$B,2,0)</f>
        <v>0</v>
      </c>
      <c r="K181" s="23">
        <f ca="1">VLOOKUP($A181,'190319'!$A:$B,2,0)</f>
        <v>0</v>
      </c>
      <c r="L181" s="23">
        <f ca="1">VLOOKUP($A181,'260319'!$A:$B,2,0)</f>
        <v>0</v>
      </c>
      <c r="M181" s="23">
        <f ca="1">VLOOKUP($A181,'020419'!$A:$B,2,0)</f>
        <v>0</v>
      </c>
      <c r="N181" s="23">
        <f ca="1">VLOOKUP($A181,'090419'!$A:$B,2,0)</f>
        <v>0</v>
      </c>
      <c r="O181" s="23">
        <f ca="1">VLOOKUP($A181,'160419'!$A:$B,2,0)</f>
        <v>0</v>
      </c>
      <c r="P181" s="23">
        <f ca="1">VLOOKUP($A181,'230419'!$A:$B,2,0)</f>
        <v>0</v>
      </c>
      <c r="Q181" s="23">
        <f ca="1">VLOOKUP($A181,'300419'!$A:$B,2,0)</f>
        <v>0</v>
      </c>
      <c r="R181" s="23"/>
      <c r="S181" s="38"/>
      <c r="Z181" s="85">
        <f>VLOOKUP($A181,'150119'!$A:$C,3,0)</f>
        <v>0</v>
      </c>
      <c r="AA181" s="86">
        <f ca="1">VLOOKUP($A181,'220119'!$A:$C,3,0)</f>
        <v>0</v>
      </c>
      <c r="AB181" s="85">
        <f ca="1">VLOOKUP($A181,'290119'!$A:$C,3,0)</f>
        <v>0</v>
      </c>
      <c r="AC181" s="61">
        <f ca="1">VLOOKUP($A181,'190319'!$A:$C,3,0)</f>
        <v>0</v>
      </c>
      <c r="AD181" s="7">
        <f ca="1">VLOOKUP($A181,'260319'!$A:$C,3,0)</f>
        <v>0</v>
      </c>
      <c r="AE181" s="7">
        <f ca="1">VLOOKUP($A181,'020419'!$A:$C,3,0)</f>
        <v>0</v>
      </c>
      <c r="AF181" s="7">
        <f ca="1">VLOOKUP($A181,'090419'!$A:$C,3,0)</f>
        <v>0</v>
      </c>
      <c r="AG181" s="7">
        <f ca="1">VLOOKUP($A181,'160419'!$A:$C,3,0)</f>
        <v>0</v>
      </c>
      <c r="AH181" s="7">
        <f ca="1">VLOOKUP($A181,'230419'!$A:$C,3,0)</f>
        <v>0</v>
      </c>
      <c r="AI181" s="7">
        <f ca="1">VLOOKUP($A181,'300419'!$A:$C,3,0)</f>
        <v>0</v>
      </c>
      <c r="AJ181" s="7">
        <f ca="1">VLOOKUP($A181,'260319'!$A:$C,3,0)</f>
        <v>0</v>
      </c>
      <c r="AK181" s="7">
        <f ca="1">VLOOKUP($A181,'020419'!$A:$C,3,0)</f>
        <v>0</v>
      </c>
      <c r="AL181" s="7">
        <f ca="1">VLOOKUP($A181,'090419'!$A:$C,3,0)</f>
        <v>0</v>
      </c>
      <c r="AM181" s="7">
        <f ca="1">VLOOKUP($A181,'160419'!$A:$C,3,0)</f>
        <v>0</v>
      </c>
      <c r="AN181" s="7">
        <f ca="1">VLOOKUP($A181,'230419'!$A:$C,3,0)</f>
        <v>0</v>
      </c>
      <c r="AO181" s="7">
        <f ca="1">VLOOKUP($A181,'300419'!$A:$C,3,0)</f>
        <v>0</v>
      </c>
      <c r="AP181" s="18"/>
      <c r="AQ181" s="18"/>
      <c r="AR181" s="18"/>
      <c r="AS181" s="18"/>
      <c r="AT181" s="18"/>
      <c r="AU181" s="18"/>
      <c r="AV181" s="18"/>
      <c r="AW181" s="18"/>
    </row>
    <row r="182" spans="1:49" ht="35.1" customHeight="1" x14ac:dyDescent="0.4">
      <c r="A182" s="37" t="s">
        <v>123</v>
      </c>
      <c r="B182" s="84">
        <f>VLOOKUP($A182,'150119'!$A:$B,2,0)</f>
        <v>0</v>
      </c>
      <c r="C182" s="84">
        <f ca="1">VLOOKUP($A182,'220119'!$A:$B,2,0)</f>
        <v>2.8298611111111111E-2</v>
      </c>
      <c r="D182" s="84">
        <f ca="1">VLOOKUP($A182,'290119'!$A:$B,2,0)</f>
        <v>0</v>
      </c>
      <c r="E182" s="23">
        <f ca="1">VLOOKUP($A182,'050219'!$A:$B,2,0)</f>
        <v>0</v>
      </c>
      <c r="F182" s="23">
        <f ca="1">VLOOKUP($A182,'120219'!$A:$B,2,0)</f>
        <v>0</v>
      </c>
      <c r="G182" s="23">
        <f ca="1">VLOOKUP($A182,'190219'!$A:$B,2,0)</f>
        <v>0</v>
      </c>
      <c r="H182" s="23">
        <f ca="1">VLOOKUP($A182,'260219'!$A:$B,2,0)</f>
        <v>0</v>
      </c>
      <c r="I182" s="23">
        <f ca="1">VLOOKUP($A182,'070519'!$A:$B,2,0)</f>
        <v>0</v>
      </c>
      <c r="J182" s="23">
        <f ca="1">VLOOKUP($A182,'120319'!$A:$B,2,0)</f>
        <v>0</v>
      </c>
      <c r="K182" s="23">
        <f ca="1">VLOOKUP($A182,'190319'!$A:$B,2,0)</f>
        <v>0</v>
      </c>
      <c r="L182" s="23">
        <f ca="1">VLOOKUP($A182,'260319'!$A:$B,2,0)</f>
        <v>0</v>
      </c>
      <c r="M182" s="23">
        <f ca="1">VLOOKUP($A182,'020419'!$A:$B,2,0)</f>
        <v>0</v>
      </c>
      <c r="N182" s="23">
        <f ca="1">VLOOKUP($A182,'090419'!$A:$B,2,0)</f>
        <v>0</v>
      </c>
      <c r="O182" s="23">
        <f ca="1">VLOOKUP($A182,'160419'!$A:$B,2,0)</f>
        <v>0</v>
      </c>
      <c r="P182" s="23">
        <f ca="1">VLOOKUP($A182,'230419'!$A:$B,2,0)</f>
        <v>0</v>
      </c>
      <c r="Q182" s="23">
        <f ca="1">VLOOKUP($A182,'300419'!$A:$B,2,0)</f>
        <v>0</v>
      </c>
      <c r="R182" s="23"/>
      <c r="S182" s="38"/>
      <c r="Z182" s="85">
        <f>VLOOKUP($A182,'150119'!$A:$C,3,0)</f>
        <v>0</v>
      </c>
      <c r="AA182" s="86">
        <f ca="1">VLOOKUP($A182,'220119'!$A:$C,3,0)</f>
        <v>0</v>
      </c>
      <c r="AB182" s="85">
        <f ca="1">VLOOKUP($A182,'290119'!$A:$C,3,0)</f>
        <v>0</v>
      </c>
      <c r="AC182" s="61">
        <f ca="1">VLOOKUP($A182,'190319'!$A:$C,3,0)</f>
        <v>0</v>
      </c>
      <c r="AD182" s="7">
        <f ca="1">VLOOKUP($A182,'260319'!$A:$C,3,0)</f>
        <v>0</v>
      </c>
      <c r="AE182" s="7">
        <f ca="1">VLOOKUP($A182,'020419'!$A:$C,3,0)</f>
        <v>0</v>
      </c>
      <c r="AF182" s="7">
        <f ca="1">VLOOKUP($A182,'090419'!$A:$C,3,0)</f>
        <v>0</v>
      </c>
      <c r="AG182" s="7">
        <f ca="1">VLOOKUP($A182,'160419'!$A:$C,3,0)</f>
        <v>0</v>
      </c>
      <c r="AH182" s="7">
        <f ca="1">VLOOKUP($A182,'230419'!$A:$C,3,0)</f>
        <v>0</v>
      </c>
      <c r="AI182" s="7">
        <f ca="1">VLOOKUP($A182,'300419'!$A:$C,3,0)</f>
        <v>0</v>
      </c>
      <c r="AJ182" s="7">
        <f ca="1">VLOOKUP($A182,'260319'!$A:$C,3,0)</f>
        <v>0</v>
      </c>
      <c r="AK182" s="7">
        <f ca="1">VLOOKUP($A182,'020419'!$A:$C,3,0)</f>
        <v>0</v>
      </c>
      <c r="AL182" s="7">
        <f ca="1">VLOOKUP($A182,'090419'!$A:$C,3,0)</f>
        <v>0</v>
      </c>
      <c r="AM182" s="7">
        <f ca="1">VLOOKUP($A182,'160419'!$A:$C,3,0)</f>
        <v>0</v>
      </c>
      <c r="AN182" s="7">
        <f ca="1">VLOOKUP($A182,'230419'!$A:$C,3,0)</f>
        <v>0</v>
      </c>
      <c r="AO182" s="7">
        <f ca="1">VLOOKUP($A182,'300419'!$A:$C,3,0)</f>
        <v>0</v>
      </c>
      <c r="AP182" s="18"/>
      <c r="AQ182" s="18"/>
      <c r="AR182" s="18"/>
      <c r="AS182" s="18"/>
      <c r="AT182" s="18"/>
      <c r="AU182" s="18"/>
      <c r="AV182" s="18"/>
      <c r="AW182" s="18"/>
    </row>
    <row r="183" spans="1:49" ht="35.1" customHeight="1" x14ac:dyDescent="0.4">
      <c r="A183" s="37" t="s">
        <v>124</v>
      </c>
      <c r="B183" s="84">
        <f>VLOOKUP($A183,'150119'!$A:$B,2,0)</f>
        <v>0</v>
      </c>
      <c r="C183" s="84">
        <f ca="1">VLOOKUP($A183,'220119'!$A:$B,2,0)</f>
        <v>0</v>
      </c>
      <c r="D183" s="84">
        <f ca="1">VLOOKUP($A183,'290119'!$A:$B,2,0)</f>
        <v>0</v>
      </c>
      <c r="E183" s="23">
        <f ca="1">VLOOKUP($A183,'050219'!$A:$B,2,0)</f>
        <v>0</v>
      </c>
      <c r="F183" s="23">
        <f ca="1">VLOOKUP($A183,'120219'!$A:$B,2,0)</f>
        <v>0</v>
      </c>
      <c r="G183" s="23">
        <f ca="1">VLOOKUP($A183,'190219'!$A:$B,2,0)</f>
        <v>0</v>
      </c>
      <c r="H183" s="23">
        <f ca="1">VLOOKUP($A183,'260219'!$A:$B,2,0)</f>
        <v>0</v>
      </c>
      <c r="I183" s="23">
        <f ca="1">VLOOKUP($A183,'070519'!$A:$B,2,0)</f>
        <v>0</v>
      </c>
      <c r="J183" s="23">
        <f ca="1">VLOOKUP($A183,'120319'!$A:$B,2,0)</f>
        <v>0</v>
      </c>
      <c r="K183" s="23">
        <f ca="1">VLOOKUP($A183,'190319'!$A:$B,2,0)</f>
        <v>0</v>
      </c>
      <c r="L183" s="23">
        <f ca="1">VLOOKUP($A183,'260319'!$A:$B,2,0)</f>
        <v>0</v>
      </c>
      <c r="M183" s="23">
        <f ca="1">VLOOKUP($A183,'020419'!$A:$B,2,0)</f>
        <v>0</v>
      </c>
      <c r="N183" s="23">
        <f ca="1">VLOOKUP($A183,'090419'!$A:$B,2,0)</f>
        <v>0</v>
      </c>
      <c r="O183" s="23">
        <f ca="1">VLOOKUP($A183,'160419'!$A:$B,2,0)</f>
        <v>0</v>
      </c>
      <c r="P183" s="23">
        <f ca="1">VLOOKUP($A183,'230419'!$A:$B,2,0)</f>
        <v>0</v>
      </c>
      <c r="Q183" s="23">
        <f ca="1">VLOOKUP($A183,'300419'!$A:$B,2,0)</f>
        <v>0</v>
      </c>
      <c r="R183" s="23"/>
      <c r="S183" s="38"/>
      <c r="Z183" s="85">
        <f>VLOOKUP($A183,'150119'!$A:$C,3,0)</f>
        <v>0</v>
      </c>
      <c r="AA183" s="86">
        <f ca="1">VLOOKUP($A183,'220119'!$A:$C,3,0)</f>
        <v>0</v>
      </c>
      <c r="AB183" s="85">
        <f ca="1">VLOOKUP($A183,'290119'!$A:$C,3,0)</f>
        <v>0</v>
      </c>
      <c r="AC183" s="61">
        <f ca="1">VLOOKUP($A183,'190319'!$A:$C,3,0)</f>
        <v>0</v>
      </c>
      <c r="AD183" s="7">
        <f ca="1">VLOOKUP($A183,'260319'!$A:$C,3,0)</f>
        <v>0</v>
      </c>
      <c r="AE183" s="7">
        <f ca="1">VLOOKUP($A183,'020419'!$A:$C,3,0)</f>
        <v>0</v>
      </c>
      <c r="AF183" s="7">
        <f ca="1">VLOOKUP($A183,'090419'!$A:$C,3,0)</f>
        <v>0</v>
      </c>
      <c r="AG183" s="7">
        <f ca="1">VLOOKUP($A183,'160419'!$A:$C,3,0)</f>
        <v>0</v>
      </c>
      <c r="AH183" s="7">
        <f ca="1">VLOOKUP($A183,'230419'!$A:$C,3,0)</f>
        <v>0</v>
      </c>
      <c r="AI183" s="7">
        <f ca="1">VLOOKUP($A183,'300419'!$A:$C,3,0)</f>
        <v>0</v>
      </c>
      <c r="AJ183" s="7">
        <f ca="1">VLOOKUP($A183,'260319'!$A:$C,3,0)</f>
        <v>0</v>
      </c>
      <c r="AK183" s="7">
        <f ca="1">VLOOKUP($A183,'020419'!$A:$C,3,0)</f>
        <v>0</v>
      </c>
      <c r="AL183" s="7">
        <f ca="1">VLOOKUP($A183,'090419'!$A:$C,3,0)</f>
        <v>0</v>
      </c>
      <c r="AM183" s="7">
        <f ca="1">VLOOKUP($A183,'160419'!$A:$C,3,0)</f>
        <v>0</v>
      </c>
      <c r="AN183" s="7">
        <f ca="1">VLOOKUP($A183,'230419'!$A:$C,3,0)</f>
        <v>0</v>
      </c>
      <c r="AO183" s="7">
        <f ca="1">VLOOKUP($A183,'300419'!$A:$C,3,0)</f>
        <v>0</v>
      </c>
      <c r="AP183" s="18"/>
      <c r="AQ183" s="18"/>
      <c r="AR183" s="18"/>
      <c r="AS183" s="18"/>
      <c r="AT183" s="18"/>
      <c r="AU183" s="18"/>
      <c r="AV183" s="18"/>
      <c r="AW183" s="18"/>
    </row>
    <row r="184" spans="1:49" ht="35.1" customHeight="1" x14ac:dyDescent="0.4">
      <c r="A184" s="37" t="s">
        <v>181</v>
      </c>
      <c r="B184" s="84">
        <f>VLOOKUP($A184,'150119'!$A:$B,2,0)</f>
        <v>0</v>
      </c>
      <c r="C184" s="84">
        <f ca="1">VLOOKUP($A184,'220119'!$A:$B,2,0)</f>
        <v>0</v>
      </c>
      <c r="D184" s="84">
        <f ca="1">VLOOKUP($A184,'290119'!$A:$B,2,0)</f>
        <v>0</v>
      </c>
      <c r="E184" s="23">
        <f ca="1">VLOOKUP($A184,'050219'!$A:$B,2,0)</f>
        <v>0</v>
      </c>
      <c r="F184" s="23">
        <f ca="1">VLOOKUP($A184,'120219'!$A:$B,2,0)</f>
        <v>0</v>
      </c>
      <c r="G184" s="23">
        <f ca="1">VLOOKUP($A184,'190219'!$A:$B,2,0)</f>
        <v>0</v>
      </c>
      <c r="H184" s="23">
        <f ca="1">VLOOKUP($A184,'260219'!$A:$B,2,0)</f>
        <v>0</v>
      </c>
      <c r="I184" s="23">
        <f ca="1">VLOOKUP($A184,'070519'!$A:$B,2,0)</f>
        <v>0</v>
      </c>
      <c r="J184" s="23">
        <f ca="1">VLOOKUP($A184,'120319'!$A:$B,2,0)</f>
        <v>0</v>
      </c>
      <c r="K184" s="23">
        <f ca="1">VLOOKUP($A184,'190319'!$A:$B,2,0)</f>
        <v>0</v>
      </c>
      <c r="L184" s="23">
        <f ca="1">VLOOKUP($A184,'260319'!$A:$B,2,0)</f>
        <v>0</v>
      </c>
      <c r="M184" s="23">
        <f ca="1">VLOOKUP($A184,'020419'!$A:$B,2,0)</f>
        <v>0</v>
      </c>
      <c r="N184" s="23">
        <f ca="1">VLOOKUP($A184,'090419'!$A:$B,2,0)</f>
        <v>0</v>
      </c>
      <c r="O184" s="23">
        <f ca="1">VLOOKUP($A184,'160419'!$A:$B,2,0)</f>
        <v>0</v>
      </c>
      <c r="P184" s="23">
        <f ca="1">VLOOKUP($A184,'230419'!$A:$B,2,0)</f>
        <v>0</v>
      </c>
      <c r="Q184" s="23">
        <f ca="1">VLOOKUP($A184,'300419'!$A:$B,2,0)</f>
        <v>0</v>
      </c>
      <c r="R184" s="23"/>
      <c r="S184" s="38"/>
      <c r="Z184" s="85">
        <f>VLOOKUP($A184,'150119'!$A:$C,3,0)</f>
        <v>0</v>
      </c>
      <c r="AA184" s="86">
        <f ca="1">VLOOKUP($A184,'220119'!$A:$C,3,0)</f>
        <v>0</v>
      </c>
      <c r="AB184" s="85">
        <f ca="1">VLOOKUP($A184,'290119'!$A:$C,3,0)</f>
        <v>0</v>
      </c>
      <c r="AC184" s="61">
        <f ca="1">VLOOKUP($A184,'190319'!$A:$C,3,0)</f>
        <v>0</v>
      </c>
      <c r="AD184" s="7">
        <f ca="1">VLOOKUP($A184,'260319'!$A:$C,3,0)</f>
        <v>0</v>
      </c>
      <c r="AE184" s="7">
        <f ca="1">VLOOKUP($A184,'020419'!$A:$C,3,0)</f>
        <v>0</v>
      </c>
      <c r="AF184" s="7">
        <f ca="1">VLOOKUP($A184,'090419'!$A:$C,3,0)</f>
        <v>0</v>
      </c>
      <c r="AG184" s="7">
        <f ca="1">VLOOKUP($A184,'160419'!$A:$C,3,0)</f>
        <v>0</v>
      </c>
      <c r="AH184" s="7">
        <f ca="1">VLOOKUP($A184,'230419'!$A:$C,3,0)</f>
        <v>0</v>
      </c>
      <c r="AI184" s="7">
        <f ca="1">VLOOKUP($A184,'300419'!$A:$C,3,0)</f>
        <v>0</v>
      </c>
      <c r="AJ184" s="7">
        <f ca="1">VLOOKUP($A184,'260319'!$A:$C,3,0)</f>
        <v>0</v>
      </c>
      <c r="AK184" s="7">
        <f ca="1">VLOOKUP($A184,'020419'!$A:$C,3,0)</f>
        <v>0</v>
      </c>
      <c r="AL184" s="7">
        <f ca="1">VLOOKUP($A184,'090419'!$A:$C,3,0)</f>
        <v>0</v>
      </c>
      <c r="AM184" s="7">
        <f ca="1">VLOOKUP($A184,'160419'!$A:$C,3,0)</f>
        <v>0</v>
      </c>
      <c r="AN184" s="7">
        <f ca="1">VLOOKUP($A184,'230419'!$A:$C,3,0)</f>
        <v>0</v>
      </c>
      <c r="AO184" s="7">
        <f ca="1">VLOOKUP($A184,'300419'!$A:$C,3,0)</f>
        <v>0</v>
      </c>
      <c r="AP184" s="18"/>
      <c r="AQ184" s="18"/>
      <c r="AR184" s="18"/>
      <c r="AS184" s="18"/>
      <c r="AT184" s="18"/>
      <c r="AU184" s="18"/>
      <c r="AV184" s="18"/>
      <c r="AW184" s="18"/>
    </row>
  </sheetData>
  <pageMargins left="0.7" right="0.7" top="0.75" bottom="0.75" header="0.3" footer="0.3"/>
  <pageSetup orientation="portrait" r:id="rId1"/>
  <headerFooter>
    <oddFooter>&amp;L&amp;1#&amp;"Calibri"&amp;10 Nedbank Group Limited Internal Use Only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184"/>
  <sheetViews>
    <sheetView showGridLines="0" topLeftCell="A51" zoomScaleNormal="100" workbookViewId="0">
      <selection activeCell="A59" sqref="A59"/>
    </sheetView>
  </sheetViews>
  <sheetFormatPr defaultColWidth="9.109375" defaultRowHeight="13.2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x14ac:dyDescent="0.25">
      <c r="A1" s="53" t="s">
        <v>128</v>
      </c>
    </row>
    <row r="2" spans="1:6" ht="13.8" thickBot="1" x14ac:dyDescent="0.3">
      <c r="A2" s="54">
        <f ca="1">TODAY()</f>
        <v>43488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x14ac:dyDescent="0.25">
      <c r="A4" s="47" t="s">
        <v>40</v>
      </c>
      <c r="B4" s="48"/>
      <c r="C4" s="49"/>
      <c r="E4" s="58">
        <f t="shared" ref="E4:E82" si="0">B4/5</f>
        <v>0</v>
      </c>
      <c r="F4" s="58">
        <f t="shared" ref="F4:F82" si="1">C4/8</f>
        <v>0</v>
      </c>
    </row>
    <row r="5" spans="1:6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x14ac:dyDescent="0.25">
      <c r="A8" s="41" t="s">
        <v>130</v>
      </c>
      <c r="B8" s="46"/>
      <c r="C8" s="50"/>
      <c r="E8" s="58">
        <f t="shared" si="0"/>
        <v>0</v>
      </c>
      <c r="F8" s="58">
        <f t="shared" si="1"/>
        <v>0</v>
      </c>
    </row>
    <row r="9" spans="1:6" x14ac:dyDescent="0.25">
      <c r="A9" s="41" t="s">
        <v>196</v>
      </c>
      <c r="B9" s="46"/>
      <c r="C9" s="50"/>
      <c r="E9" s="58">
        <f t="shared" ref="E9" si="2">B9/5</f>
        <v>0</v>
      </c>
      <c r="F9" s="58">
        <f t="shared" ref="F9" si="3">C9/8</f>
        <v>0</v>
      </c>
    </row>
    <row r="10" spans="1:6" x14ac:dyDescent="0.25">
      <c r="A10" s="40" t="s">
        <v>125</v>
      </c>
      <c r="B10" s="46"/>
      <c r="C10" s="50"/>
      <c r="E10" s="58">
        <f t="shared" si="0"/>
        <v>0</v>
      </c>
      <c r="F10" s="58">
        <f t="shared" si="1"/>
        <v>0</v>
      </c>
    </row>
    <row r="11" spans="1:6" x14ac:dyDescent="0.25">
      <c r="A11" s="41" t="s">
        <v>43</v>
      </c>
      <c r="B11" s="46"/>
      <c r="C11" s="50"/>
      <c r="E11" s="58">
        <f t="shared" si="0"/>
        <v>0</v>
      </c>
      <c r="F11" s="58">
        <f t="shared" si="1"/>
        <v>0</v>
      </c>
    </row>
    <row r="12" spans="1:6" x14ac:dyDescent="0.25">
      <c r="A12" s="40" t="s">
        <v>44</v>
      </c>
      <c r="B12" s="46"/>
      <c r="C12" s="50"/>
      <c r="E12" s="58">
        <f t="shared" si="0"/>
        <v>0</v>
      </c>
      <c r="F12" s="58">
        <f t="shared" si="1"/>
        <v>0</v>
      </c>
    </row>
    <row r="13" spans="1:6" x14ac:dyDescent="0.25">
      <c r="A13" s="40" t="s">
        <v>172</v>
      </c>
      <c r="B13" s="46"/>
      <c r="C13" s="50"/>
      <c r="E13" s="58">
        <f t="shared" si="0"/>
        <v>0</v>
      </c>
      <c r="F13" s="58">
        <f t="shared" si="1"/>
        <v>0</v>
      </c>
    </row>
    <row r="14" spans="1:6" x14ac:dyDescent="0.25">
      <c r="A14" s="41" t="s">
        <v>155</v>
      </c>
      <c r="B14" s="46"/>
      <c r="C14" s="50"/>
      <c r="E14" s="58">
        <f t="shared" si="0"/>
        <v>0</v>
      </c>
      <c r="F14" s="58">
        <f t="shared" si="1"/>
        <v>0</v>
      </c>
    </row>
    <row r="15" spans="1:6" x14ac:dyDescent="0.25">
      <c r="A15" s="41" t="s">
        <v>3</v>
      </c>
      <c r="B15" s="46"/>
      <c r="C15" s="50"/>
      <c r="E15" s="58">
        <f t="shared" si="0"/>
        <v>0</v>
      </c>
      <c r="F15" s="58">
        <f t="shared" si="1"/>
        <v>0</v>
      </c>
    </row>
    <row r="16" spans="1:6" x14ac:dyDescent="0.25">
      <c r="A16" s="41" t="s">
        <v>45</v>
      </c>
      <c r="B16" s="46"/>
      <c r="C16" s="50"/>
      <c r="E16" s="58">
        <f t="shared" si="0"/>
        <v>0</v>
      </c>
      <c r="F16" s="58">
        <f t="shared" si="1"/>
        <v>0</v>
      </c>
    </row>
    <row r="17" spans="1:6" x14ac:dyDescent="0.25">
      <c r="A17" s="41" t="s">
        <v>46</v>
      </c>
      <c r="B17" s="46"/>
      <c r="C17" s="50"/>
      <c r="E17" s="58">
        <f t="shared" si="0"/>
        <v>0</v>
      </c>
      <c r="F17" s="58">
        <f t="shared" si="1"/>
        <v>0</v>
      </c>
    </row>
    <row r="18" spans="1:6" x14ac:dyDescent="0.25">
      <c r="A18" s="41" t="s">
        <v>47</v>
      </c>
      <c r="B18" s="46"/>
      <c r="C18" s="50"/>
      <c r="E18" s="58">
        <f t="shared" si="0"/>
        <v>0</v>
      </c>
      <c r="F18" s="58">
        <f t="shared" si="1"/>
        <v>0</v>
      </c>
    </row>
    <row r="19" spans="1:6" x14ac:dyDescent="0.25">
      <c r="A19" s="41" t="s">
        <v>48</v>
      </c>
      <c r="B19" s="46"/>
      <c r="C19" s="50"/>
      <c r="E19" s="58">
        <f t="shared" si="0"/>
        <v>0</v>
      </c>
      <c r="F19" s="58">
        <f t="shared" si="1"/>
        <v>0</v>
      </c>
    </row>
    <row r="20" spans="1:6" x14ac:dyDescent="0.25">
      <c r="A20" s="41" t="s">
        <v>146</v>
      </c>
      <c r="B20" s="46"/>
      <c r="C20" s="50"/>
      <c r="E20" s="58">
        <f t="shared" si="0"/>
        <v>0</v>
      </c>
      <c r="F20" s="58">
        <f t="shared" si="1"/>
        <v>0</v>
      </c>
    </row>
    <row r="21" spans="1:6" x14ac:dyDescent="0.25">
      <c r="A21" s="41" t="s">
        <v>161</v>
      </c>
      <c r="B21" s="46"/>
      <c r="C21" s="50"/>
      <c r="E21" s="58">
        <f t="shared" si="0"/>
        <v>0</v>
      </c>
      <c r="F21" s="58">
        <f t="shared" si="1"/>
        <v>0</v>
      </c>
    </row>
    <row r="22" spans="1:6" x14ac:dyDescent="0.25">
      <c r="A22" s="41" t="s">
        <v>162</v>
      </c>
      <c r="B22" s="46"/>
      <c r="C22" s="50"/>
      <c r="E22" s="58">
        <f t="shared" si="0"/>
        <v>0</v>
      </c>
      <c r="F22" s="58">
        <f t="shared" si="1"/>
        <v>0</v>
      </c>
    </row>
    <row r="23" spans="1:6" x14ac:dyDescent="0.25">
      <c r="A23" s="41" t="s">
        <v>49</v>
      </c>
      <c r="B23" s="46"/>
      <c r="C23" s="50"/>
      <c r="E23" s="58">
        <f t="shared" si="0"/>
        <v>0</v>
      </c>
      <c r="F23" s="58">
        <f t="shared" si="1"/>
        <v>0</v>
      </c>
    </row>
    <row r="24" spans="1:6" x14ac:dyDescent="0.25">
      <c r="A24" s="41" t="s">
        <v>144</v>
      </c>
      <c r="B24" s="46"/>
      <c r="C24" s="50"/>
      <c r="E24" s="58">
        <f t="shared" si="0"/>
        <v>0</v>
      </c>
      <c r="F24" s="58">
        <f t="shared" si="1"/>
        <v>0</v>
      </c>
    </row>
    <row r="25" spans="1:6" x14ac:dyDescent="0.25">
      <c r="A25" s="41" t="s">
        <v>50</v>
      </c>
      <c r="B25" s="46"/>
      <c r="C25" s="50"/>
      <c r="E25" s="58">
        <f t="shared" si="0"/>
        <v>0</v>
      </c>
      <c r="F25" s="58">
        <f t="shared" si="1"/>
        <v>0</v>
      </c>
    </row>
    <row r="26" spans="1:6" x14ac:dyDescent="0.25">
      <c r="A26" s="41" t="s">
        <v>156</v>
      </c>
      <c r="B26" s="46"/>
      <c r="C26" s="50"/>
      <c r="E26" s="58">
        <f t="shared" si="0"/>
        <v>0</v>
      </c>
      <c r="F26" s="58">
        <f t="shared" si="1"/>
        <v>0</v>
      </c>
    </row>
    <row r="27" spans="1:6" x14ac:dyDescent="0.25">
      <c r="A27" s="41" t="s">
        <v>150</v>
      </c>
      <c r="B27" s="46"/>
      <c r="C27" s="50"/>
      <c r="E27" s="58">
        <f t="shared" si="0"/>
        <v>0</v>
      </c>
      <c r="F27" s="58">
        <f t="shared" si="1"/>
        <v>0</v>
      </c>
    </row>
    <row r="28" spans="1:6" x14ac:dyDescent="0.25">
      <c r="A28" s="41" t="s">
        <v>151</v>
      </c>
      <c r="B28" s="46"/>
      <c r="C28" s="50"/>
      <c r="E28" s="58">
        <f t="shared" si="0"/>
        <v>0</v>
      </c>
      <c r="F28" s="58">
        <f t="shared" si="1"/>
        <v>0</v>
      </c>
    </row>
    <row r="29" spans="1:6" x14ac:dyDescent="0.25">
      <c r="A29" s="41" t="s">
        <v>4</v>
      </c>
      <c r="B29" s="46"/>
      <c r="C29" s="50"/>
      <c r="E29" s="58">
        <f t="shared" si="0"/>
        <v>0</v>
      </c>
      <c r="F29" s="58">
        <f t="shared" si="1"/>
        <v>0</v>
      </c>
    </row>
    <row r="30" spans="1:6" x14ac:dyDescent="0.25">
      <c r="A30" s="41" t="s">
        <v>51</v>
      </c>
      <c r="B30" s="46"/>
      <c r="C30" s="50"/>
      <c r="E30" s="58">
        <f t="shared" si="0"/>
        <v>0</v>
      </c>
      <c r="F30" s="58">
        <f t="shared" si="1"/>
        <v>0</v>
      </c>
    </row>
    <row r="31" spans="1:6" x14ac:dyDescent="0.25">
      <c r="A31" s="41" t="s">
        <v>132</v>
      </c>
      <c r="B31" s="46"/>
      <c r="C31" s="50"/>
      <c r="E31" s="58">
        <f t="shared" si="0"/>
        <v>0</v>
      </c>
      <c r="F31" s="58">
        <f t="shared" si="1"/>
        <v>0</v>
      </c>
    </row>
    <row r="32" spans="1:6" x14ac:dyDescent="0.25">
      <c r="A32" s="41" t="s">
        <v>147</v>
      </c>
      <c r="B32" s="46"/>
      <c r="C32" s="50"/>
      <c r="E32" s="58">
        <f t="shared" si="0"/>
        <v>0</v>
      </c>
      <c r="F32" s="58">
        <f t="shared" si="1"/>
        <v>0</v>
      </c>
    </row>
    <row r="33" spans="1:9" x14ac:dyDescent="0.25">
      <c r="A33" s="41" t="s">
        <v>141</v>
      </c>
      <c r="B33" s="46"/>
      <c r="C33" s="50"/>
      <c r="E33" s="58">
        <f t="shared" si="0"/>
        <v>0</v>
      </c>
      <c r="F33" s="58">
        <f t="shared" si="1"/>
        <v>0</v>
      </c>
    </row>
    <row r="34" spans="1:9" x14ac:dyDescent="0.25">
      <c r="A34" s="43" t="s">
        <v>52</v>
      </c>
      <c r="B34" s="46"/>
      <c r="C34" s="50"/>
      <c r="E34" s="58">
        <f t="shared" si="0"/>
        <v>0</v>
      </c>
      <c r="F34" s="58">
        <f t="shared" si="1"/>
        <v>0</v>
      </c>
      <c r="H34" s="59"/>
      <c r="I34" s="58"/>
    </row>
    <row r="35" spans="1:9" x14ac:dyDescent="0.25">
      <c r="A35" s="43" t="s">
        <v>179</v>
      </c>
      <c r="B35" s="46"/>
      <c r="C35" s="50"/>
      <c r="E35" s="58">
        <f t="shared" si="0"/>
        <v>0</v>
      </c>
      <c r="F35" s="58">
        <f t="shared" si="1"/>
        <v>0</v>
      </c>
      <c r="H35" s="59"/>
    </row>
    <row r="36" spans="1:9" x14ac:dyDescent="0.25">
      <c r="A36" s="43" t="s">
        <v>53</v>
      </c>
      <c r="B36" s="46"/>
      <c r="C36" s="50"/>
      <c r="E36" s="58">
        <f t="shared" si="0"/>
        <v>0</v>
      </c>
      <c r="F36" s="58">
        <f t="shared" si="1"/>
        <v>0</v>
      </c>
    </row>
    <row r="37" spans="1:9" x14ac:dyDescent="0.25">
      <c r="A37" s="41" t="s">
        <v>54</v>
      </c>
      <c r="B37" s="46"/>
      <c r="C37" s="50"/>
      <c r="E37" s="58">
        <f t="shared" si="0"/>
        <v>0</v>
      </c>
      <c r="F37" s="58">
        <f t="shared" si="1"/>
        <v>0</v>
      </c>
    </row>
    <row r="38" spans="1:9" x14ac:dyDescent="0.25">
      <c r="A38" s="41" t="s">
        <v>55</v>
      </c>
      <c r="B38" s="46"/>
      <c r="C38" s="50"/>
      <c r="E38" s="58">
        <f t="shared" si="0"/>
        <v>0</v>
      </c>
      <c r="F38" s="58">
        <f t="shared" si="1"/>
        <v>0</v>
      </c>
    </row>
    <row r="39" spans="1:9" x14ac:dyDescent="0.25">
      <c r="A39" s="41" t="s">
        <v>154</v>
      </c>
      <c r="B39" s="46"/>
      <c r="C39" s="50"/>
      <c r="E39" s="58">
        <f t="shared" si="0"/>
        <v>0</v>
      </c>
      <c r="F39" s="58">
        <f t="shared" si="1"/>
        <v>0</v>
      </c>
    </row>
    <row r="40" spans="1:9" x14ac:dyDescent="0.25">
      <c r="A40" s="41" t="s">
        <v>56</v>
      </c>
      <c r="B40" s="46"/>
      <c r="C40" s="50"/>
      <c r="E40" s="58">
        <f t="shared" si="0"/>
        <v>0</v>
      </c>
      <c r="F40" s="58">
        <f t="shared" si="1"/>
        <v>0</v>
      </c>
    </row>
    <row r="41" spans="1:9" x14ac:dyDescent="0.25">
      <c r="A41" s="41" t="s">
        <v>169</v>
      </c>
      <c r="B41" s="46"/>
      <c r="C41" s="50"/>
      <c r="E41" s="58">
        <f t="shared" si="0"/>
        <v>0</v>
      </c>
      <c r="F41" s="58">
        <f t="shared" si="1"/>
        <v>0</v>
      </c>
    </row>
    <row r="42" spans="1:9" x14ac:dyDescent="0.25">
      <c r="A42" s="41" t="s">
        <v>5</v>
      </c>
      <c r="B42" s="46"/>
      <c r="C42" s="50"/>
      <c r="E42" s="58">
        <f t="shared" si="0"/>
        <v>0</v>
      </c>
      <c r="F42" s="58">
        <f t="shared" si="1"/>
        <v>0</v>
      </c>
    </row>
    <row r="43" spans="1:9" x14ac:dyDescent="0.25">
      <c r="A43" s="41" t="s">
        <v>57</v>
      </c>
      <c r="B43" s="46"/>
      <c r="C43" s="50"/>
      <c r="E43" s="58">
        <f t="shared" si="0"/>
        <v>0</v>
      </c>
      <c r="F43" s="58">
        <f t="shared" si="1"/>
        <v>0</v>
      </c>
    </row>
    <row r="44" spans="1:9" x14ac:dyDescent="0.25">
      <c r="A44" s="41" t="s">
        <v>58</v>
      </c>
      <c r="B44" s="46"/>
      <c r="C44" s="50"/>
      <c r="E44" s="58">
        <f t="shared" si="0"/>
        <v>0</v>
      </c>
      <c r="F44" s="58">
        <f t="shared" si="1"/>
        <v>0</v>
      </c>
    </row>
    <row r="45" spans="1:9" x14ac:dyDescent="0.25">
      <c r="A45" s="41" t="s">
        <v>152</v>
      </c>
      <c r="B45" s="65"/>
      <c r="C45" s="50"/>
      <c r="E45" s="58">
        <f t="shared" si="0"/>
        <v>0</v>
      </c>
      <c r="F45" s="58">
        <f t="shared" si="1"/>
        <v>0</v>
      </c>
    </row>
    <row r="46" spans="1:9" x14ac:dyDescent="0.25">
      <c r="A46" s="42" t="s">
        <v>135</v>
      </c>
      <c r="B46" s="46"/>
      <c r="C46" s="50"/>
      <c r="E46" s="58">
        <f t="shared" si="0"/>
        <v>0</v>
      </c>
      <c r="F46" s="58">
        <f t="shared" si="1"/>
        <v>0</v>
      </c>
    </row>
    <row r="47" spans="1:9" x14ac:dyDescent="0.25">
      <c r="A47" s="41" t="s">
        <v>59</v>
      </c>
      <c r="B47" s="46"/>
      <c r="C47" s="50"/>
      <c r="E47" s="58">
        <f t="shared" si="0"/>
        <v>0</v>
      </c>
      <c r="F47" s="58">
        <f t="shared" si="1"/>
        <v>0</v>
      </c>
    </row>
    <row r="48" spans="1:9" x14ac:dyDescent="0.25">
      <c r="A48" s="41" t="s">
        <v>60</v>
      </c>
      <c r="B48" s="46"/>
      <c r="C48" s="50"/>
      <c r="E48" s="58">
        <f t="shared" si="0"/>
        <v>0</v>
      </c>
      <c r="F48" s="58">
        <f t="shared" si="1"/>
        <v>0</v>
      </c>
    </row>
    <row r="49" spans="1:6" x14ac:dyDescent="0.25">
      <c r="A49" s="41" t="s">
        <v>61</v>
      </c>
      <c r="B49" s="46"/>
      <c r="C49" s="50"/>
      <c r="E49" s="58">
        <f t="shared" si="0"/>
        <v>0</v>
      </c>
      <c r="F49" s="58">
        <f t="shared" si="1"/>
        <v>0</v>
      </c>
    </row>
    <row r="50" spans="1:6" x14ac:dyDescent="0.25">
      <c r="A50" s="41" t="s">
        <v>158</v>
      </c>
      <c r="B50" s="46"/>
      <c r="C50" s="50"/>
      <c r="E50" s="58">
        <f t="shared" si="0"/>
        <v>0</v>
      </c>
      <c r="F50" s="58">
        <f t="shared" si="1"/>
        <v>0</v>
      </c>
    </row>
    <row r="51" spans="1:6" x14ac:dyDescent="0.25">
      <c r="A51" s="41" t="s">
        <v>178</v>
      </c>
      <c r="B51" s="46"/>
      <c r="C51" s="50"/>
      <c r="E51" s="58">
        <f t="shared" si="0"/>
        <v>0</v>
      </c>
      <c r="F51" s="58">
        <f t="shared" si="1"/>
        <v>0</v>
      </c>
    </row>
    <row r="52" spans="1:6" x14ac:dyDescent="0.25">
      <c r="A52" s="41" t="s">
        <v>170</v>
      </c>
      <c r="B52" s="46"/>
      <c r="C52" s="50"/>
      <c r="E52" s="58">
        <f t="shared" si="0"/>
        <v>0</v>
      </c>
      <c r="F52" s="58">
        <f t="shared" si="1"/>
        <v>0</v>
      </c>
    </row>
    <row r="53" spans="1:6" x14ac:dyDescent="0.25">
      <c r="A53" s="41" t="s">
        <v>165</v>
      </c>
      <c r="B53" s="46"/>
      <c r="C53" s="50"/>
      <c r="E53" s="58">
        <f t="shared" si="0"/>
        <v>0</v>
      </c>
      <c r="F53" s="58">
        <f t="shared" si="1"/>
        <v>0</v>
      </c>
    </row>
    <row r="54" spans="1:6" x14ac:dyDescent="0.25">
      <c r="A54" s="41" t="s">
        <v>6</v>
      </c>
      <c r="B54" s="46"/>
      <c r="C54" s="50"/>
      <c r="E54" s="58">
        <f t="shared" si="0"/>
        <v>0</v>
      </c>
      <c r="F54" s="58">
        <f t="shared" si="1"/>
        <v>0</v>
      </c>
    </row>
    <row r="55" spans="1:6" x14ac:dyDescent="0.25">
      <c r="A55" s="41" t="s">
        <v>7</v>
      </c>
      <c r="B55" s="46"/>
      <c r="C55" s="50"/>
      <c r="E55" s="58">
        <f t="shared" si="0"/>
        <v>0</v>
      </c>
      <c r="F55" s="58">
        <f t="shared" si="1"/>
        <v>0</v>
      </c>
    </row>
    <row r="56" spans="1:6" x14ac:dyDescent="0.25">
      <c r="A56" s="41" t="s">
        <v>62</v>
      </c>
      <c r="B56" s="46"/>
      <c r="C56" s="50"/>
      <c r="E56" s="58">
        <f t="shared" si="0"/>
        <v>0</v>
      </c>
      <c r="F56" s="58">
        <f t="shared" si="1"/>
        <v>0</v>
      </c>
    </row>
    <row r="57" spans="1:6" x14ac:dyDescent="0.25">
      <c r="A57" s="42" t="s">
        <v>63</v>
      </c>
      <c r="B57" s="46"/>
      <c r="C57" s="50"/>
      <c r="E57" s="58">
        <f t="shared" si="0"/>
        <v>0</v>
      </c>
      <c r="F57" s="58">
        <f t="shared" si="1"/>
        <v>0</v>
      </c>
    </row>
    <row r="58" spans="1:6" x14ac:dyDescent="0.25">
      <c r="A58" s="41" t="s">
        <v>137</v>
      </c>
      <c r="B58" s="46"/>
      <c r="C58" s="50"/>
      <c r="E58" s="58">
        <f t="shared" ref="E58" si="4">B58/5</f>
        <v>0</v>
      </c>
      <c r="F58" s="58">
        <f t="shared" ref="F58" si="5">C58/8</f>
        <v>0</v>
      </c>
    </row>
    <row r="59" spans="1:6" x14ac:dyDescent="0.25">
      <c r="A59" s="41" t="s">
        <v>197</v>
      </c>
      <c r="B59" s="46"/>
      <c r="C59" s="50"/>
      <c r="E59" s="58">
        <f t="shared" si="0"/>
        <v>0</v>
      </c>
      <c r="F59" s="58">
        <f t="shared" si="1"/>
        <v>0</v>
      </c>
    </row>
    <row r="60" spans="1:6" x14ac:dyDescent="0.25">
      <c r="A60" s="41" t="s">
        <v>8</v>
      </c>
      <c r="B60" s="46"/>
      <c r="C60" s="50"/>
      <c r="E60" s="58">
        <f t="shared" si="0"/>
        <v>0</v>
      </c>
      <c r="F60" s="58">
        <f t="shared" si="1"/>
        <v>0</v>
      </c>
    </row>
    <row r="61" spans="1:6" x14ac:dyDescent="0.25">
      <c r="A61" s="41" t="s">
        <v>64</v>
      </c>
      <c r="B61" s="46"/>
      <c r="C61" s="50"/>
      <c r="E61" s="58">
        <f t="shared" si="0"/>
        <v>0</v>
      </c>
      <c r="F61" s="58">
        <f t="shared" si="1"/>
        <v>0</v>
      </c>
    </row>
    <row r="62" spans="1:6" x14ac:dyDescent="0.25">
      <c r="A62" s="41" t="s">
        <v>65</v>
      </c>
      <c r="B62" s="46"/>
      <c r="C62" s="50"/>
      <c r="E62" s="58">
        <f t="shared" si="0"/>
        <v>0</v>
      </c>
      <c r="F62" s="58">
        <f t="shared" si="1"/>
        <v>0</v>
      </c>
    </row>
    <row r="63" spans="1:6" x14ac:dyDescent="0.25">
      <c r="A63" s="41" t="s">
        <v>66</v>
      </c>
      <c r="B63" s="46"/>
      <c r="C63" s="50"/>
      <c r="E63" s="58">
        <f t="shared" si="0"/>
        <v>0</v>
      </c>
      <c r="F63" s="58">
        <f t="shared" si="1"/>
        <v>0</v>
      </c>
    </row>
    <row r="64" spans="1:6" x14ac:dyDescent="0.25">
      <c r="A64" s="41" t="s">
        <v>67</v>
      </c>
      <c r="B64" s="46"/>
      <c r="C64" s="50"/>
      <c r="E64" s="58">
        <f t="shared" si="0"/>
        <v>0</v>
      </c>
      <c r="F64" s="58">
        <f t="shared" si="1"/>
        <v>0</v>
      </c>
    </row>
    <row r="65" spans="1:6" x14ac:dyDescent="0.25">
      <c r="A65" s="41" t="s">
        <v>68</v>
      </c>
      <c r="B65" s="46"/>
      <c r="C65" s="50"/>
      <c r="E65" s="58">
        <f t="shared" si="0"/>
        <v>0</v>
      </c>
      <c r="F65" s="58">
        <f t="shared" si="1"/>
        <v>0</v>
      </c>
    </row>
    <row r="66" spans="1:6" x14ac:dyDescent="0.25">
      <c r="A66" s="41" t="s">
        <v>69</v>
      </c>
      <c r="B66" s="46"/>
      <c r="C66" s="50"/>
      <c r="E66" s="58">
        <f t="shared" si="0"/>
        <v>0</v>
      </c>
      <c r="F66" s="58">
        <f t="shared" si="1"/>
        <v>0</v>
      </c>
    </row>
    <row r="67" spans="1:6" x14ac:dyDescent="0.25">
      <c r="A67" s="41" t="s">
        <v>171</v>
      </c>
      <c r="B67" s="46"/>
      <c r="C67" s="50"/>
      <c r="E67" s="58">
        <f t="shared" si="0"/>
        <v>0</v>
      </c>
      <c r="F67" s="58">
        <f t="shared" si="1"/>
        <v>0</v>
      </c>
    </row>
    <row r="68" spans="1:6" x14ac:dyDescent="0.25">
      <c r="A68" s="41" t="s">
        <v>39</v>
      </c>
      <c r="B68" s="46"/>
      <c r="C68" s="50"/>
      <c r="E68" s="58">
        <f t="shared" si="0"/>
        <v>0</v>
      </c>
      <c r="F68" s="58">
        <f t="shared" si="1"/>
        <v>0</v>
      </c>
    </row>
    <row r="69" spans="1:6" x14ac:dyDescent="0.25">
      <c r="A69" s="41" t="s">
        <v>195</v>
      </c>
      <c r="B69" s="46"/>
      <c r="C69" s="50"/>
      <c r="E69" s="58">
        <f t="shared" ref="E69" si="6">B69/5</f>
        <v>0</v>
      </c>
      <c r="F69" s="58">
        <f t="shared" ref="F69" si="7">C69/8</f>
        <v>0</v>
      </c>
    </row>
    <row r="70" spans="1:6" x14ac:dyDescent="0.25">
      <c r="A70" s="41" t="s">
        <v>27</v>
      </c>
      <c r="B70" s="46"/>
      <c r="C70" s="50"/>
      <c r="E70" s="58">
        <f t="shared" si="0"/>
        <v>0</v>
      </c>
      <c r="F70" s="58">
        <f t="shared" si="1"/>
        <v>0</v>
      </c>
    </row>
    <row r="71" spans="1:6" x14ac:dyDescent="0.25">
      <c r="A71" s="41" t="s">
        <v>28</v>
      </c>
      <c r="B71" s="46"/>
      <c r="C71" s="50"/>
      <c r="E71" s="58">
        <f t="shared" si="0"/>
        <v>0</v>
      </c>
      <c r="F71" s="58">
        <f t="shared" si="1"/>
        <v>0</v>
      </c>
    </row>
    <row r="72" spans="1:6" x14ac:dyDescent="0.25">
      <c r="A72" s="41" t="s">
        <v>9</v>
      </c>
      <c r="B72" s="46"/>
      <c r="C72" s="50"/>
      <c r="E72" s="58">
        <f t="shared" si="0"/>
        <v>0</v>
      </c>
      <c r="F72" s="58">
        <f t="shared" si="1"/>
        <v>0</v>
      </c>
    </row>
    <row r="73" spans="1:6" x14ac:dyDescent="0.25">
      <c r="A73" s="41" t="s">
        <v>70</v>
      </c>
      <c r="B73" s="46"/>
      <c r="C73" s="50"/>
      <c r="E73" s="58">
        <f t="shared" si="0"/>
        <v>0</v>
      </c>
      <c r="F73" s="58">
        <f t="shared" si="1"/>
        <v>0</v>
      </c>
    </row>
    <row r="74" spans="1:6" x14ac:dyDescent="0.25">
      <c r="A74" s="41" t="s">
        <v>71</v>
      </c>
      <c r="B74" s="46"/>
      <c r="C74" s="50"/>
      <c r="E74" s="58">
        <f t="shared" si="0"/>
        <v>0</v>
      </c>
      <c r="F74" s="58">
        <f t="shared" si="1"/>
        <v>0</v>
      </c>
    </row>
    <row r="75" spans="1:6" x14ac:dyDescent="0.25">
      <c r="A75" s="41" t="s">
        <v>10</v>
      </c>
      <c r="B75" s="46"/>
      <c r="C75" s="50"/>
      <c r="E75" s="58">
        <f t="shared" si="0"/>
        <v>0</v>
      </c>
      <c r="F75" s="58">
        <f t="shared" si="1"/>
        <v>0</v>
      </c>
    </row>
    <row r="76" spans="1:6" x14ac:dyDescent="0.25">
      <c r="A76" s="41" t="s">
        <v>142</v>
      </c>
      <c r="B76" s="46"/>
      <c r="C76" s="50"/>
      <c r="E76" s="58">
        <f t="shared" si="0"/>
        <v>0</v>
      </c>
      <c r="F76" s="58">
        <f t="shared" si="1"/>
        <v>0</v>
      </c>
    </row>
    <row r="77" spans="1:6" x14ac:dyDescent="0.25">
      <c r="A77" s="41" t="s">
        <v>160</v>
      </c>
      <c r="B77" s="46"/>
      <c r="C77" s="50"/>
      <c r="E77" s="58">
        <f t="shared" si="0"/>
        <v>0</v>
      </c>
      <c r="F77" s="58">
        <f t="shared" si="1"/>
        <v>0</v>
      </c>
    </row>
    <row r="78" spans="1:6" x14ac:dyDescent="0.25">
      <c r="A78" s="41" t="s">
        <v>72</v>
      </c>
      <c r="B78" s="46"/>
      <c r="C78" s="50"/>
      <c r="E78" s="58">
        <f t="shared" si="0"/>
        <v>0</v>
      </c>
      <c r="F78" s="58">
        <f t="shared" si="1"/>
        <v>0</v>
      </c>
    </row>
    <row r="79" spans="1:6" x14ac:dyDescent="0.25">
      <c r="A79" s="41" t="s">
        <v>11</v>
      </c>
      <c r="B79" s="46"/>
      <c r="C79" s="50"/>
      <c r="E79" s="58">
        <f t="shared" si="0"/>
        <v>0</v>
      </c>
      <c r="F79" s="58">
        <f t="shared" si="1"/>
        <v>0</v>
      </c>
    </row>
    <row r="80" spans="1:6" x14ac:dyDescent="0.25">
      <c r="A80" s="41" t="s">
        <v>30</v>
      </c>
      <c r="B80" s="46"/>
      <c r="C80" s="50"/>
      <c r="E80" s="58">
        <f t="shared" si="0"/>
        <v>0</v>
      </c>
      <c r="F80" s="58">
        <f t="shared" si="1"/>
        <v>0</v>
      </c>
    </row>
    <row r="81" spans="1:6" x14ac:dyDescent="0.25">
      <c r="A81" s="41" t="s">
        <v>164</v>
      </c>
      <c r="B81" s="46"/>
      <c r="C81" s="50"/>
      <c r="E81" s="58">
        <f t="shared" si="0"/>
        <v>0</v>
      </c>
      <c r="F81" s="58">
        <f t="shared" si="1"/>
        <v>0</v>
      </c>
    </row>
    <row r="82" spans="1:6" x14ac:dyDescent="0.25">
      <c r="A82" s="41" t="s">
        <v>168</v>
      </c>
      <c r="B82" s="46"/>
      <c r="C82" s="50"/>
      <c r="E82" s="58">
        <f t="shared" si="0"/>
        <v>0</v>
      </c>
      <c r="F82" s="58">
        <f t="shared" si="1"/>
        <v>0</v>
      </c>
    </row>
    <row r="83" spans="1:6" x14ac:dyDescent="0.25">
      <c r="A83" s="41" t="s">
        <v>31</v>
      </c>
      <c r="B83" s="46"/>
      <c r="C83" s="50"/>
      <c r="E83" s="58">
        <f t="shared" ref="E83:E151" si="8">B83/5</f>
        <v>0</v>
      </c>
      <c r="F83" s="58">
        <f t="shared" ref="F83:F151" si="9">C83/8</f>
        <v>0</v>
      </c>
    </row>
    <row r="84" spans="1:6" x14ac:dyDescent="0.25">
      <c r="A84" s="41" t="s">
        <v>12</v>
      </c>
      <c r="B84" s="46"/>
      <c r="C84" s="50"/>
      <c r="E84" s="58">
        <f t="shared" si="8"/>
        <v>0</v>
      </c>
      <c r="F84" s="58">
        <f t="shared" si="9"/>
        <v>0</v>
      </c>
    </row>
    <row r="85" spans="1:6" x14ac:dyDescent="0.25">
      <c r="A85" s="41" t="s">
        <v>13</v>
      </c>
      <c r="B85" s="46"/>
      <c r="C85" s="50"/>
      <c r="E85" s="58">
        <f t="shared" si="8"/>
        <v>0</v>
      </c>
      <c r="F85" s="58">
        <f t="shared" si="9"/>
        <v>0</v>
      </c>
    </row>
    <row r="86" spans="1:6" x14ac:dyDescent="0.25">
      <c r="A86" s="41" t="s">
        <v>73</v>
      </c>
      <c r="B86" s="46"/>
      <c r="C86" s="50"/>
      <c r="E86" s="58">
        <f t="shared" si="8"/>
        <v>0</v>
      </c>
      <c r="F86" s="58">
        <f t="shared" si="9"/>
        <v>0</v>
      </c>
    </row>
    <row r="87" spans="1:6" x14ac:dyDescent="0.25">
      <c r="A87" s="41" t="s">
        <v>14</v>
      </c>
      <c r="B87" s="46"/>
      <c r="C87" s="50"/>
      <c r="E87" s="58">
        <f t="shared" si="8"/>
        <v>0</v>
      </c>
      <c r="F87" s="58">
        <f t="shared" si="9"/>
        <v>0</v>
      </c>
    </row>
    <row r="88" spans="1:6" x14ac:dyDescent="0.25">
      <c r="A88" s="41" t="s">
        <v>74</v>
      </c>
      <c r="B88" s="46"/>
      <c r="C88" s="50"/>
      <c r="E88" s="58">
        <f t="shared" si="8"/>
        <v>0</v>
      </c>
      <c r="F88" s="58">
        <f t="shared" si="9"/>
        <v>0</v>
      </c>
    </row>
    <row r="89" spans="1:6" x14ac:dyDescent="0.25">
      <c r="A89" s="41" t="s">
        <v>75</v>
      </c>
      <c r="B89" s="46"/>
      <c r="C89" s="50"/>
      <c r="E89" s="58">
        <f t="shared" si="8"/>
        <v>0</v>
      </c>
      <c r="F89" s="58">
        <f t="shared" si="9"/>
        <v>0</v>
      </c>
    </row>
    <row r="90" spans="1:6" x14ac:dyDescent="0.25">
      <c r="A90" s="41" t="s">
        <v>76</v>
      </c>
      <c r="B90" s="46"/>
      <c r="C90" s="50"/>
      <c r="E90" s="58">
        <f t="shared" si="8"/>
        <v>0</v>
      </c>
      <c r="F90" s="58">
        <f t="shared" si="9"/>
        <v>0</v>
      </c>
    </row>
    <row r="91" spans="1:6" x14ac:dyDescent="0.25">
      <c r="A91" s="41" t="s">
        <v>174</v>
      </c>
      <c r="B91" s="46"/>
      <c r="C91" s="50"/>
      <c r="E91" s="58">
        <f t="shared" si="8"/>
        <v>0</v>
      </c>
      <c r="F91" s="58">
        <f t="shared" si="9"/>
        <v>0</v>
      </c>
    </row>
    <row r="92" spans="1:6" x14ac:dyDescent="0.25">
      <c r="A92" s="41" t="s">
        <v>77</v>
      </c>
      <c r="B92" s="46"/>
      <c r="C92" s="50"/>
      <c r="E92" s="58">
        <f t="shared" si="8"/>
        <v>0</v>
      </c>
      <c r="F92" s="58">
        <f t="shared" si="9"/>
        <v>0</v>
      </c>
    </row>
    <row r="93" spans="1:6" x14ac:dyDescent="0.25">
      <c r="A93" s="41" t="s">
        <v>176</v>
      </c>
      <c r="B93" s="46"/>
      <c r="C93" s="50"/>
      <c r="E93" s="58">
        <f t="shared" si="8"/>
        <v>0</v>
      </c>
      <c r="F93" s="58">
        <f t="shared" si="9"/>
        <v>0</v>
      </c>
    </row>
    <row r="94" spans="1:6" x14ac:dyDescent="0.25">
      <c r="A94" s="41" t="s">
        <v>148</v>
      </c>
      <c r="B94" s="46"/>
      <c r="C94" s="50"/>
      <c r="E94" s="58">
        <f t="shared" si="8"/>
        <v>0</v>
      </c>
      <c r="F94" s="58">
        <f t="shared" si="9"/>
        <v>0</v>
      </c>
    </row>
    <row r="95" spans="1:6" x14ac:dyDescent="0.25">
      <c r="A95" s="41" t="s">
        <v>32</v>
      </c>
      <c r="B95" s="46"/>
      <c r="C95" s="50"/>
      <c r="E95" s="58">
        <f t="shared" si="8"/>
        <v>0</v>
      </c>
      <c r="F95" s="58">
        <f t="shared" si="9"/>
        <v>0</v>
      </c>
    </row>
    <row r="96" spans="1:6" x14ac:dyDescent="0.25">
      <c r="A96" s="41" t="s">
        <v>78</v>
      </c>
      <c r="B96" s="46"/>
      <c r="C96" s="50"/>
      <c r="E96" s="58">
        <f t="shared" si="8"/>
        <v>0</v>
      </c>
      <c r="F96" s="58">
        <f t="shared" si="9"/>
        <v>0</v>
      </c>
    </row>
    <row r="97" spans="1:6" x14ac:dyDescent="0.25">
      <c r="A97" s="41" t="s">
        <v>79</v>
      </c>
      <c r="B97" s="46"/>
      <c r="C97" s="50"/>
      <c r="E97" s="58">
        <f t="shared" si="8"/>
        <v>0</v>
      </c>
      <c r="F97" s="58">
        <f t="shared" si="9"/>
        <v>0</v>
      </c>
    </row>
    <row r="98" spans="1:6" x14ac:dyDescent="0.25">
      <c r="A98" s="41" t="s">
        <v>33</v>
      </c>
      <c r="B98" s="46"/>
      <c r="C98" s="50"/>
      <c r="E98" s="58">
        <f t="shared" si="8"/>
        <v>0</v>
      </c>
      <c r="F98" s="58">
        <f t="shared" si="9"/>
        <v>0</v>
      </c>
    </row>
    <row r="99" spans="1:6" x14ac:dyDescent="0.25">
      <c r="A99" s="41" t="s">
        <v>15</v>
      </c>
      <c r="B99" s="46"/>
      <c r="C99" s="50"/>
      <c r="E99" s="58">
        <f t="shared" si="8"/>
        <v>0</v>
      </c>
      <c r="F99" s="58">
        <f t="shared" si="9"/>
        <v>0</v>
      </c>
    </row>
    <row r="100" spans="1:6" x14ac:dyDescent="0.25">
      <c r="A100" s="41" t="s">
        <v>159</v>
      </c>
      <c r="B100" s="46"/>
      <c r="C100" s="50"/>
      <c r="E100" s="58">
        <f t="shared" si="8"/>
        <v>0</v>
      </c>
      <c r="F100" s="58">
        <f t="shared" si="9"/>
        <v>0</v>
      </c>
    </row>
    <row r="101" spans="1:6" x14ac:dyDescent="0.25">
      <c r="A101" s="41" t="s">
        <v>38</v>
      </c>
      <c r="B101" s="46"/>
      <c r="C101" s="50"/>
      <c r="E101" s="58">
        <f t="shared" si="8"/>
        <v>0</v>
      </c>
      <c r="F101" s="58">
        <f t="shared" si="9"/>
        <v>0</v>
      </c>
    </row>
    <row r="102" spans="1:6" x14ac:dyDescent="0.25">
      <c r="A102" s="41" t="s">
        <v>80</v>
      </c>
      <c r="B102" s="46"/>
      <c r="C102" s="50"/>
      <c r="E102" s="58">
        <f t="shared" si="8"/>
        <v>0</v>
      </c>
      <c r="F102" s="58">
        <f t="shared" si="9"/>
        <v>0</v>
      </c>
    </row>
    <row r="103" spans="1:6" x14ac:dyDescent="0.25">
      <c r="A103" s="41" t="s">
        <v>81</v>
      </c>
      <c r="B103" s="46"/>
      <c r="C103" s="50"/>
      <c r="E103" s="58">
        <f t="shared" si="8"/>
        <v>0</v>
      </c>
      <c r="F103" s="58">
        <f t="shared" si="9"/>
        <v>0</v>
      </c>
    </row>
    <row r="104" spans="1:6" x14ac:dyDescent="0.25">
      <c r="A104" s="41" t="s">
        <v>16</v>
      </c>
      <c r="B104" s="46"/>
      <c r="C104" s="50"/>
      <c r="E104" s="58">
        <f t="shared" si="8"/>
        <v>0</v>
      </c>
      <c r="F104" s="58">
        <f t="shared" si="9"/>
        <v>0</v>
      </c>
    </row>
    <row r="105" spans="1:6" x14ac:dyDescent="0.25">
      <c r="A105" s="41" t="s">
        <v>177</v>
      </c>
      <c r="B105" s="46"/>
      <c r="C105" s="50"/>
      <c r="E105" s="58">
        <f t="shared" si="8"/>
        <v>0</v>
      </c>
      <c r="F105" s="58">
        <f t="shared" si="9"/>
        <v>0</v>
      </c>
    </row>
    <row r="106" spans="1:6" x14ac:dyDescent="0.25">
      <c r="A106" s="41" t="s">
        <v>34</v>
      </c>
      <c r="B106" s="46"/>
      <c r="C106" s="50"/>
      <c r="E106" s="58">
        <f t="shared" si="8"/>
        <v>0</v>
      </c>
      <c r="F106" s="58">
        <f t="shared" si="9"/>
        <v>0</v>
      </c>
    </row>
    <row r="107" spans="1:6" x14ac:dyDescent="0.25">
      <c r="A107" s="41" t="s">
        <v>82</v>
      </c>
      <c r="B107" s="46"/>
      <c r="C107" s="50"/>
      <c r="E107" s="58">
        <f t="shared" si="8"/>
        <v>0</v>
      </c>
      <c r="F107" s="58">
        <f t="shared" si="9"/>
        <v>0</v>
      </c>
    </row>
    <row r="108" spans="1:6" x14ac:dyDescent="0.25">
      <c r="A108" s="41" t="s">
        <v>180</v>
      </c>
      <c r="B108" s="46"/>
      <c r="C108" s="50"/>
      <c r="E108" s="58">
        <f t="shared" si="8"/>
        <v>0</v>
      </c>
      <c r="F108" s="58">
        <f t="shared" si="9"/>
        <v>0</v>
      </c>
    </row>
    <row r="109" spans="1:6" x14ac:dyDescent="0.25">
      <c r="A109" s="41" t="s">
        <v>193</v>
      </c>
      <c r="B109" s="46"/>
      <c r="C109" s="50"/>
      <c r="E109" s="58">
        <f t="shared" si="8"/>
        <v>0</v>
      </c>
      <c r="F109" s="58">
        <f t="shared" si="9"/>
        <v>0</v>
      </c>
    </row>
    <row r="110" spans="1:6" x14ac:dyDescent="0.25">
      <c r="A110" s="41" t="s">
        <v>35</v>
      </c>
      <c r="B110" s="46"/>
      <c r="C110" s="50"/>
      <c r="E110" s="58">
        <f t="shared" si="8"/>
        <v>0</v>
      </c>
      <c r="F110" s="58">
        <f t="shared" si="9"/>
        <v>0</v>
      </c>
    </row>
    <row r="111" spans="1:6" x14ac:dyDescent="0.25">
      <c r="A111" s="41" t="s">
        <v>83</v>
      </c>
      <c r="B111" s="46"/>
      <c r="C111" s="50"/>
      <c r="E111" s="58">
        <f t="shared" si="8"/>
        <v>0</v>
      </c>
      <c r="F111" s="58">
        <f t="shared" si="9"/>
        <v>0</v>
      </c>
    </row>
    <row r="112" spans="1:6" x14ac:dyDescent="0.25">
      <c r="A112" s="41" t="s">
        <v>133</v>
      </c>
      <c r="B112" s="46"/>
      <c r="C112" s="50"/>
      <c r="E112" s="58">
        <f t="shared" si="8"/>
        <v>0</v>
      </c>
      <c r="F112" s="58">
        <f t="shared" si="9"/>
        <v>0</v>
      </c>
    </row>
    <row r="113" spans="1:6" x14ac:dyDescent="0.25">
      <c r="A113" s="41" t="s">
        <v>140</v>
      </c>
      <c r="B113" s="46"/>
      <c r="C113" s="50"/>
      <c r="E113" s="58">
        <f t="shared" si="8"/>
        <v>0</v>
      </c>
      <c r="F113" s="58">
        <f t="shared" si="9"/>
        <v>0</v>
      </c>
    </row>
    <row r="114" spans="1:6" x14ac:dyDescent="0.25">
      <c r="A114" s="41" t="s">
        <v>166</v>
      </c>
      <c r="B114" s="46"/>
      <c r="C114" s="50"/>
      <c r="E114" s="58">
        <f t="shared" si="8"/>
        <v>0</v>
      </c>
      <c r="F114" s="58">
        <f t="shared" si="9"/>
        <v>0</v>
      </c>
    </row>
    <row r="115" spans="1:6" x14ac:dyDescent="0.25">
      <c r="A115" s="41" t="s">
        <v>17</v>
      </c>
      <c r="B115" s="46"/>
      <c r="C115" s="50"/>
      <c r="E115" s="58">
        <f t="shared" si="8"/>
        <v>0</v>
      </c>
      <c r="F115" s="58">
        <f t="shared" si="9"/>
        <v>0</v>
      </c>
    </row>
    <row r="116" spans="1:6" x14ac:dyDescent="0.25">
      <c r="A116" s="41" t="s">
        <v>84</v>
      </c>
      <c r="B116" s="46"/>
      <c r="C116" s="50"/>
      <c r="E116" s="58">
        <f t="shared" si="8"/>
        <v>0</v>
      </c>
      <c r="F116" s="58">
        <f t="shared" si="9"/>
        <v>0</v>
      </c>
    </row>
    <row r="117" spans="1:6" x14ac:dyDescent="0.25">
      <c r="A117" s="41" t="s">
        <v>85</v>
      </c>
      <c r="B117" s="46"/>
      <c r="C117" s="50"/>
      <c r="E117" s="58">
        <f t="shared" si="8"/>
        <v>0</v>
      </c>
      <c r="F117" s="58">
        <f t="shared" si="9"/>
        <v>0</v>
      </c>
    </row>
    <row r="118" spans="1:6" x14ac:dyDescent="0.25">
      <c r="A118" s="41" t="s">
        <v>18</v>
      </c>
      <c r="B118" s="46"/>
      <c r="C118" s="50"/>
      <c r="E118" s="58">
        <f t="shared" si="8"/>
        <v>0</v>
      </c>
      <c r="F118" s="58">
        <f t="shared" si="9"/>
        <v>0</v>
      </c>
    </row>
    <row r="119" spans="1:6" x14ac:dyDescent="0.25">
      <c r="A119" s="41" t="s">
        <v>167</v>
      </c>
      <c r="B119" s="46"/>
      <c r="C119" s="50"/>
      <c r="E119" s="58">
        <f t="shared" si="8"/>
        <v>0</v>
      </c>
      <c r="F119" s="58">
        <f t="shared" si="9"/>
        <v>0</v>
      </c>
    </row>
    <row r="120" spans="1:6" x14ac:dyDescent="0.25">
      <c r="A120" s="41" t="s">
        <v>149</v>
      </c>
      <c r="B120" s="46"/>
      <c r="C120" s="50"/>
      <c r="E120" s="58">
        <f t="shared" si="8"/>
        <v>0</v>
      </c>
      <c r="F120" s="58">
        <f t="shared" si="9"/>
        <v>0</v>
      </c>
    </row>
    <row r="121" spans="1:6" x14ac:dyDescent="0.25">
      <c r="A121" s="41" t="s">
        <v>157</v>
      </c>
      <c r="B121" s="46"/>
      <c r="C121" s="50"/>
      <c r="E121" s="58">
        <f t="shared" si="8"/>
        <v>0</v>
      </c>
      <c r="F121" s="58">
        <f t="shared" si="9"/>
        <v>0</v>
      </c>
    </row>
    <row r="122" spans="1:6" x14ac:dyDescent="0.25">
      <c r="A122" s="41" t="s">
        <v>19</v>
      </c>
      <c r="B122" s="46"/>
      <c r="C122" s="50"/>
      <c r="E122" s="58">
        <f t="shared" si="8"/>
        <v>0</v>
      </c>
      <c r="F122" s="58">
        <f t="shared" si="9"/>
        <v>0</v>
      </c>
    </row>
    <row r="123" spans="1:6" x14ac:dyDescent="0.25">
      <c r="A123" s="41" t="s">
        <v>20</v>
      </c>
      <c r="B123" s="46"/>
      <c r="C123" s="50"/>
      <c r="E123" s="58">
        <f t="shared" si="8"/>
        <v>0</v>
      </c>
      <c r="F123" s="58">
        <f t="shared" si="9"/>
        <v>0</v>
      </c>
    </row>
    <row r="124" spans="1:6" x14ac:dyDescent="0.25">
      <c r="A124" s="41" t="s">
        <v>86</v>
      </c>
      <c r="B124" s="46"/>
      <c r="C124" s="50"/>
      <c r="E124" s="58">
        <f t="shared" si="8"/>
        <v>0</v>
      </c>
      <c r="F124" s="58">
        <f t="shared" si="9"/>
        <v>0</v>
      </c>
    </row>
    <row r="125" spans="1:6" x14ac:dyDescent="0.25">
      <c r="A125" s="41" t="s">
        <v>87</v>
      </c>
      <c r="B125" s="46"/>
      <c r="C125" s="50"/>
      <c r="E125" s="58">
        <f t="shared" si="8"/>
        <v>0</v>
      </c>
      <c r="F125" s="58">
        <f t="shared" si="9"/>
        <v>0</v>
      </c>
    </row>
    <row r="126" spans="1:6" x14ac:dyDescent="0.25">
      <c r="A126" s="41" t="s">
        <v>88</v>
      </c>
      <c r="B126" s="46"/>
      <c r="C126" s="50"/>
      <c r="E126" s="58">
        <f t="shared" si="8"/>
        <v>0</v>
      </c>
      <c r="F126" s="58">
        <f t="shared" si="9"/>
        <v>0</v>
      </c>
    </row>
    <row r="127" spans="1:6" x14ac:dyDescent="0.25">
      <c r="A127" s="41" t="s">
        <v>89</v>
      </c>
      <c r="B127" s="46"/>
      <c r="C127" s="50"/>
      <c r="E127" s="58">
        <f t="shared" si="8"/>
        <v>0</v>
      </c>
      <c r="F127" s="58">
        <f t="shared" si="9"/>
        <v>0</v>
      </c>
    </row>
    <row r="128" spans="1:6" x14ac:dyDescent="0.25">
      <c r="A128" s="41" t="s">
        <v>90</v>
      </c>
      <c r="B128" s="46"/>
      <c r="C128" s="50"/>
      <c r="E128" s="58">
        <f t="shared" si="8"/>
        <v>0</v>
      </c>
      <c r="F128" s="58">
        <f t="shared" si="9"/>
        <v>0</v>
      </c>
    </row>
    <row r="129" spans="1:6" x14ac:dyDescent="0.25">
      <c r="A129" s="41" t="s">
        <v>21</v>
      </c>
      <c r="B129" s="46"/>
      <c r="C129" s="50"/>
      <c r="E129" s="58">
        <f t="shared" si="8"/>
        <v>0</v>
      </c>
      <c r="F129" s="58">
        <f t="shared" si="9"/>
        <v>0</v>
      </c>
    </row>
    <row r="130" spans="1:6" x14ac:dyDescent="0.25">
      <c r="A130" s="41" t="s">
        <v>22</v>
      </c>
      <c r="B130" s="46"/>
      <c r="C130" s="50"/>
      <c r="E130" s="58">
        <f t="shared" si="8"/>
        <v>0</v>
      </c>
      <c r="F130" s="58">
        <f t="shared" si="9"/>
        <v>0</v>
      </c>
    </row>
    <row r="131" spans="1:6" x14ac:dyDescent="0.25">
      <c r="A131" s="41" t="s">
        <v>37</v>
      </c>
      <c r="B131" s="46"/>
      <c r="C131" s="50"/>
      <c r="E131" s="58">
        <f t="shared" si="8"/>
        <v>0</v>
      </c>
      <c r="F131" s="58">
        <f t="shared" si="9"/>
        <v>0</v>
      </c>
    </row>
    <row r="132" spans="1:6" x14ac:dyDescent="0.25">
      <c r="A132" s="41" t="s">
        <v>26</v>
      </c>
      <c r="B132" s="46"/>
      <c r="C132" s="50"/>
      <c r="E132" s="58">
        <f t="shared" si="8"/>
        <v>0</v>
      </c>
      <c r="F132" s="58">
        <f t="shared" si="9"/>
        <v>0</v>
      </c>
    </row>
    <row r="133" spans="1:6" x14ac:dyDescent="0.25">
      <c r="A133" s="41" t="s">
        <v>91</v>
      </c>
      <c r="B133" s="46"/>
      <c r="C133" s="50"/>
      <c r="E133" s="58">
        <f t="shared" si="8"/>
        <v>0</v>
      </c>
      <c r="F133" s="58">
        <f t="shared" si="9"/>
        <v>0</v>
      </c>
    </row>
    <row r="134" spans="1:6" x14ac:dyDescent="0.25">
      <c r="A134" s="41" t="s">
        <v>173</v>
      </c>
      <c r="B134" s="46"/>
      <c r="C134" s="50"/>
      <c r="E134" s="58">
        <f t="shared" si="8"/>
        <v>0</v>
      </c>
      <c r="F134" s="58">
        <f t="shared" si="9"/>
        <v>0</v>
      </c>
    </row>
    <row r="135" spans="1:6" x14ac:dyDescent="0.25">
      <c r="A135" s="41" t="s">
        <v>23</v>
      </c>
      <c r="B135" s="46"/>
      <c r="C135" s="50"/>
      <c r="E135" s="58">
        <f t="shared" si="8"/>
        <v>0</v>
      </c>
      <c r="F135" s="58">
        <f t="shared" si="9"/>
        <v>0</v>
      </c>
    </row>
    <row r="136" spans="1:6" x14ac:dyDescent="0.25">
      <c r="A136" s="41" t="s">
        <v>92</v>
      </c>
      <c r="B136" s="46"/>
      <c r="C136" s="50"/>
      <c r="E136" s="58">
        <f t="shared" si="8"/>
        <v>0</v>
      </c>
      <c r="F136" s="58">
        <f t="shared" si="9"/>
        <v>0</v>
      </c>
    </row>
    <row r="137" spans="1:6" x14ac:dyDescent="0.25">
      <c r="A137" s="41" t="s">
        <v>192</v>
      </c>
      <c r="B137" s="46"/>
      <c r="C137" s="50"/>
      <c r="E137" s="58">
        <f t="shared" si="8"/>
        <v>0</v>
      </c>
      <c r="F137" s="58">
        <f t="shared" si="9"/>
        <v>0</v>
      </c>
    </row>
    <row r="138" spans="1:6" x14ac:dyDescent="0.25">
      <c r="A138" s="41" t="s">
        <v>131</v>
      </c>
      <c r="B138" s="46"/>
      <c r="C138" s="50"/>
      <c r="E138" s="58">
        <f t="shared" si="8"/>
        <v>0</v>
      </c>
      <c r="F138" s="58">
        <f t="shared" si="9"/>
        <v>0</v>
      </c>
    </row>
    <row r="139" spans="1:6" x14ac:dyDescent="0.25">
      <c r="A139" s="41" t="s">
        <v>93</v>
      </c>
      <c r="B139" s="46"/>
      <c r="C139" s="50"/>
      <c r="E139" s="58">
        <f t="shared" si="8"/>
        <v>0</v>
      </c>
      <c r="F139" s="58">
        <f t="shared" si="9"/>
        <v>0</v>
      </c>
    </row>
    <row r="140" spans="1:6" x14ac:dyDescent="0.25">
      <c r="A140" s="41" t="s">
        <v>126</v>
      </c>
      <c r="B140" s="46"/>
      <c r="C140" s="50"/>
      <c r="E140" s="58">
        <f t="shared" si="8"/>
        <v>0</v>
      </c>
      <c r="F140" s="58">
        <f t="shared" si="9"/>
        <v>0</v>
      </c>
    </row>
    <row r="141" spans="1:6" x14ac:dyDescent="0.25">
      <c r="A141" s="41" t="s">
        <v>94</v>
      </c>
      <c r="B141" s="46"/>
      <c r="C141" s="50"/>
      <c r="E141" s="58">
        <f t="shared" si="8"/>
        <v>0</v>
      </c>
      <c r="F141" s="58">
        <f t="shared" si="9"/>
        <v>0</v>
      </c>
    </row>
    <row r="142" spans="1:6" x14ac:dyDescent="0.25">
      <c r="A142" s="41" t="s">
        <v>24</v>
      </c>
      <c r="B142" s="46"/>
      <c r="C142" s="50"/>
      <c r="E142" s="58">
        <f t="shared" si="8"/>
        <v>0</v>
      </c>
      <c r="F142" s="58">
        <f t="shared" si="9"/>
        <v>0</v>
      </c>
    </row>
    <row r="143" spans="1:6" x14ac:dyDescent="0.25">
      <c r="A143" s="41" t="s">
        <v>95</v>
      </c>
      <c r="B143" s="46"/>
      <c r="C143" s="50"/>
      <c r="E143" s="58">
        <f t="shared" si="8"/>
        <v>0</v>
      </c>
      <c r="F143" s="58">
        <f t="shared" si="9"/>
        <v>0</v>
      </c>
    </row>
    <row r="144" spans="1:6" x14ac:dyDescent="0.25">
      <c r="A144" s="41" t="s">
        <v>136</v>
      </c>
      <c r="B144" s="46"/>
      <c r="C144" s="50"/>
      <c r="E144" s="58">
        <f t="shared" si="8"/>
        <v>0</v>
      </c>
      <c r="F144" s="58">
        <f t="shared" si="9"/>
        <v>0</v>
      </c>
    </row>
    <row r="145" spans="1:6" x14ac:dyDescent="0.25">
      <c r="A145" s="41" t="s">
        <v>96</v>
      </c>
      <c r="B145" s="46"/>
      <c r="C145" s="50"/>
      <c r="E145" s="58">
        <f t="shared" si="8"/>
        <v>0</v>
      </c>
      <c r="F145" s="58">
        <f t="shared" si="9"/>
        <v>0</v>
      </c>
    </row>
    <row r="146" spans="1:6" x14ac:dyDescent="0.25">
      <c r="A146" s="41" t="s">
        <v>97</v>
      </c>
      <c r="B146" s="46"/>
      <c r="C146" s="50"/>
      <c r="E146" s="58">
        <f t="shared" si="8"/>
        <v>0</v>
      </c>
      <c r="F146" s="58">
        <f t="shared" si="9"/>
        <v>0</v>
      </c>
    </row>
    <row r="147" spans="1:6" x14ac:dyDescent="0.25">
      <c r="A147" s="41" t="s">
        <v>29</v>
      </c>
      <c r="B147" s="46"/>
      <c r="C147" s="50"/>
      <c r="E147" s="58">
        <f t="shared" si="8"/>
        <v>0</v>
      </c>
      <c r="F147" s="58">
        <f t="shared" si="9"/>
        <v>0</v>
      </c>
    </row>
    <row r="148" spans="1:6" x14ac:dyDescent="0.25">
      <c r="A148" s="41" t="s">
        <v>153</v>
      </c>
      <c r="B148" s="46"/>
      <c r="C148" s="50"/>
      <c r="E148" s="58">
        <f t="shared" si="8"/>
        <v>0</v>
      </c>
      <c r="F148" s="58">
        <f t="shared" si="9"/>
        <v>0</v>
      </c>
    </row>
    <row r="149" spans="1:6" x14ac:dyDescent="0.25">
      <c r="A149" s="41" t="s">
        <v>98</v>
      </c>
      <c r="B149" s="46"/>
      <c r="C149" s="50"/>
      <c r="E149" s="58">
        <f t="shared" si="8"/>
        <v>0</v>
      </c>
      <c r="F149" s="58">
        <f t="shared" si="9"/>
        <v>0</v>
      </c>
    </row>
    <row r="150" spans="1:6" x14ac:dyDescent="0.25">
      <c r="A150" s="41" t="s">
        <v>99</v>
      </c>
      <c r="B150" s="46"/>
      <c r="C150" s="50"/>
      <c r="E150" s="58">
        <f t="shared" si="8"/>
        <v>0</v>
      </c>
      <c r="F150" s="58">
        <f t="shared" si="9"/>
        <v>0</v>
      </c>
    </row>
    <row r="151" spans="1:6" x14ac:dyDescent="0.25">
      <c r="A151" s="41" t="s">
        <v>100</v>
      </c>
      <c r="B151" s="46"/>
      <c r="C151" s="50"/>
      <c r="E151" s="58">
        <f t="shared" si="8"/>
        <v>0</v>
      </c>
      <c r="F151" s="58">
        <f t="shared" si="9"/>
        <v>0</v>
      </c>
    </row>
    <row r="152" spans="1:6" x14ac:dyDescent="0.25">
      <c r="A152" s="41" t="s">
        <v>101</v>
      </c>
      <c r="B152" s="46"/>
      <c r="C152" s="50"/>
      <c r="E152" s="58">
        <f t="shared" ref="E152:E184" si="10">B152/5</f>
        <v>0</v>
      </c>
      <c r="F152" s="58">
        <f t="shared" ref="F152:F184" si="11">C152/8</f>
        <v>0</v>
      </c>
    </row>
    <row r="153" spans="1:6" x14ac:dyDescent="0.25">
      <c r="A153" s="41" t="s">
        <v>102</v>
      </c>
      <c r="B153" s="46"/>
      <c r="C153" s="50"/>
      <c r="E153" s="58">
        <f t="shared" si="10"/>
        <v>0</v>
      </c>
      <c r="F153" s="58">
        <f t="shared" si="11"/>
        <v>0</v>
      </c>
    </row>
    <row r="154" spans="1:6" x14ac:dyDescent="0.25">
      <c r="A154" s="41" t="s">
        <v>103</v>
      </c>
      <c r="B154" s="46"/>
      <c r="C154" s="50"/>
      <c r="E154" s="58">
        <f t="shared" si="10"/>
        <v>0</v>
      </c>
      <c r="F154" s="58">
        <f t="shared" si="11"/>
        <v>0</v>
      </c>
    </row>
    <row r="155" spans="1:6" x14ac:dyDescent="0.25">
      <c r="A155" s="42" t="s">
        <v>175</v>
      </c>
      <c r="B155" s="46"/>
      <c r="C155" s="50"/>
      <c r="E155" s="58">
        <f t="shared" si="10"/>
        <v>0</v>
      </c>
      <c r="F155" s="58">
        <f t="shared" si="11"/>
        <v>0</v>
      </c>
    </row>
    <row r="156" spans="1:6" x14ac:dyDescent="0.25">
      <c r="A156" s="42" t="s">
        <v>143</v>
      </c>
      <c r="B156" s="46"/>
      <c r="C156" s="50"/>
      <c r="E156" s="58">
        <f t="shared" si="10"/>
        <v>0</v>
      </c>
      <c r="F156" s="58">
        <f t="shared" si="11"/>
        <v>0</v>
      </c>
    </row>
    <row r="157" spans="1:6" x14ac:dyDescent="0.25">
      <c r="A157" s="41" t="s">
        <v>104</v>
      </c>
      <c r="B157" s="46"/>
      <c r="C157" s="50"/>
      <c r="E157" s="58">
        <f t="shared" si="10"/>
        <v>0</v>
      </c>
      <c r="F157" s="58">
        <f t="shared" si="11"/>
        <v>0</v>
      </c>
    </row>
    <row r="158" spans="1:6" x14ac:dyDescent="0.25">
      <c r="A158" s="41" t="s">
        <v>105</v>
      </c>
      <c r="B158" s="46"/>
      <c r="C158" s="50"/>
      <c r="E158" s="58">
        <f t="shared" si="10"/>
        <v>0</v>
      </c>
      <c r="F158" s="58">
        <f t="shared" si="11"/>
        <v>0</v>
      </c>
    </row>
    <row r="159" spans="1:6" x14ac:dyDescent="0.25">
      <c r="A159" s="41" t="s">
        <v>106</v>
      </c>
      <c r="B159" s="46"/>
      <c r="C159" s="50"/>
      <c r="E159" s="58">
        <f t="shared" si="10"/>
        <v>0</v>
      </c>
      <c r="F159" s="58">
        <f t="shared" si="11"/>
        <v>0</v>
      </c>
    </row>
    <row r="160" spans="1:6" x14ac:dyDescent="0.25">
      <c r="A160" s="41" t="s">
        <v>107</v>
      </c>
      <c r="B160" s="46"/>
      <c r="C160" s="50"/>
      <c r="E160" s="58">
        <f t="shared" si="10"/>
        <v>0</v>
      </c>
      <c r="F160" s="58">
        <f t="shared" si="11"/>
        <v>0</v>
      </c>
    </row>
    <row r="161" spans="1:6" x14ac:dyDescent="0.25">
      <c r="A161" s="41" t="s">
        <v>108</v>
      </c>
      <c r="B161" s="46"/>
      <c r="C161" s="50"/>
      <c r="E161" s="58">
        <f t="shared" si="10"/>
        <v>0</v>
      </c>
      <c r="F161" s="58">
        <f t="shared" si="11"/>
        <v>0</v>
      </c>
    </row>
    <row r="162" spans="1:6" x14ac:dyDescent="0.25">
      <c r="A162" s="43" t="s">
        <v>25</v>
      </c>
      <c r="B162" s="46"/>
      <c r="C162" s="50"/>
      <c r="E162" s="58">
        <f t="shared" si="10"/>
        <v>0</v>
      </c>
      <c r="F162" s="58">
        <f t="shared" si="11"/>
        <v>0</v>
      </c>
    </row>
    <row r="163" spans="1:6" x14ac:dyDescent="0.25">
      <c r="A163" s="43" t="s">
        <v>109</v>
      </c>
      <c r="B163" s="46"/>
      <c r="C163" s="50"/>
      <c r="E163" s="58">
        <f t="shared" si="10"/>
        <v>0</v>
      </c>
      <c r="F163" s="58">
        <f t="shared" si="11"/>
        <v>0</v>
      </c>
    </row>
    <row r="164" spans="1:6" x14ac:dyDescent="0.25">
      <c r="A164" s="43" t="s">
        <v>163</v>
      </c>
      <c r="B164" s="46"/>
      <c r="C164" s="50"/>
      <c r="E164" s="58">
        <f t="shared" si="10"/>
        <v>0</v>
      </c>
      <c r="F164" s="58">
        <f t="shared" si="11"/>
        <v>0</v>
      </c>
    </row>
    <row r="165" spans="1:6" x14ac:dyDescent="0.25">
      <c r="A165" s="43" t="s">
        <v>110</v>
      </c>
      <c r="B165" s="46"/>
      <c r="C165" s="50"/>
      <c r="E165" s="58">
        <f t="shared" si="10"/>
        <v>0</v>
      </c>
      <c r="F165" s="58">
        <f t="shared" si="11"/>
        <v>0</v>
      </c>
    </row>
    <row r="166" spans="1:6" x14ac:dyDescent="0.25">
      <c r="A166" s="43" t="s">
        <v>111</v>
      </c>
      <c r="B166" s="46"/>
      <c r="C166" s="50"/>
      <c r="E166" s="58">
        <f t="shared" si="10"/>
        <v>0</v>
      </c>
      <c r="F166" s="58">
        <f t="shared" si="11"/>
        <v>0</v>
      </c>
    </row>
    <row r="167" spans="1:6" x14ac:dyDescent="0.25">
      <c r="A167" s="43" t="s">
        <v>112</v>
      </c>
      <c r="B167" s="46"/>
      <c r="C167" s="50"/>
      <c r="E167" s="58">
        <f t="shared" si="10"/>
        <v>0</v>
      </c>
      <c r="F167" s="58">
        <f t="shared" si="11"/>
        <v>0</v>
      </c>
    </row>
    <row r="168" spans="1:6" x14ac:dyDescent="0.25">
      <c r="A168" s="43" t="s">
        <v>113</v>
      </c>
      <c r="B168" s="46"/>
      <c r="C168" s="50"/>
      <c r="E168" s="58">
        <f t="shared" si="10"/>
        <v>0</v>
      </c>
      <c r="F168" s="58">
        <f t="shared" si="11"/>
        <v>0</v>
      </c>
    </row>
    <row r="169" spans="1:6" x14ac:dyDescent="0.25">
      <c r="A169" s="43" t="s">
        <v>114</v>
      </c>
      <c r="B169" s="46"/>
      <c r="C169" s="50"/>
      <c r="E169" s="58">
        <f t="shared" si="10"/>
        <v>0</v>
      </c>
      <c r="F169" s="58">
        <f t="shared" si="11"/>
        <v>0</v>
      </c>
    </row>
    <row r="170" spans="1:6" x14ac:dyDescent="0.25">
      <c r="A170" s="43" t="s">
        <v>36</v>
      </c>
      <c r="B170" s="46"/>
      <c r="C170" s="50"/>
      <c r="E170" s="58">
        <f t="shared" si="10"/>
        <v>0</v>
      </c>
      <c r="F170" s="58">
        <f t="shared" si="11"/>
        <v>0</v>
      </c>
    </row>
    <row r="171" spans="1:6" x14ac:dyDescent="0.25">
      <c r="A171" s="43" t="s">
        <v>115</v>
      </c>
      <c r="B171" s="46"/>
      <c r="C171" s="50"/>
      <c r="E171" s="58">
        <f t="shared" si="10"/>
        <v>0</v>
      </c>
      <c r="F171" s="58">
        <f t="shared" si="11"/>
        <v>0</v>
      </c>
    </row>
    <row r="172" spans="1:6" x14ac:dyDescent="0.25">
      <c r="A172" s="43" t="s">
        <v>139</v>
      </c>
      <c r="B172" s="46"/>
      <c r="C172" s="50"/>
      <c r="E172" s="58">
        <f t="shared" si="10"/>
        <v>0</v>
      </c>
      <c r="F172" s="58">
        <f t="shared" si="11"/>
        <v>0</v>
      </c>
    </row>
    <row r="173" spans="1:6" x14ac:dyDescent="0.25">
      <c r="A173" s="43" t="s">
        <v>116</v>
      </c>
      <c r="B173" s="46"/>
      <c r="C173" s="50"/>
      <c r="E173" s="58">
        <f t="shared" si="10"/>
        <v>0</v>
      </c>
      <c r="F173" s="58">
        <f t="shared" si="11"/>
        <v>0</v>
      </c>
    </row>
    <row r="174" spans="1:6" x14ac:dyDescent="0.25">
      <c r="A174" s="43" t="s">
        <v>117</v>
      </c>
      <c r="B174" s="46"/>
      <c r="C174" s="50"/>
      <c r="E174" s="58">
        <f t="shared" si="10"/>
        <v>0</v>
      </c>
      <c r="F174" s="58">
        <f t="shared" si="11"/>
        <v>0</v>
      </c>
    </row>
    <row r="175" spans="1:6" x14ac:dyDescent="0.25">
      <c r="A175" s="43" t="s">
        <v>118</v>
      </c>
      <c r="B175" s="46"/>
      <c r="C175" s="50"/>
      <c r="E175" s="58">
        <f t="shared" si="10"/>
        <v>0</v>
      </c>
      <c r="F175" s="58">
        <f t="shared" si="11"/>
        <v>0</v>
      </c>
    </row>
    <row r="176" spans="1:6" x14ac:dyDescent="0.25">
      <c r="A176" s="43" t="s">
        <v>119</v>
      </c>
      <c r="B176" s="46"/>
      <c r="C176" s="50"/>
      <c r="E176" s="58">
        <f t="shared" si="10"/>
        <v>0</v>
      </c>
      <c r="F176" s="58">
        <f t="shared" si="11"/>
        <v>0</v>
      </c>
    </row>
    <row r="177" spans="1:6" x14ac:dyDescent="0.25">
      <c r="A177" s="43" t="s">
        <v>120</v>
      </c>
      <c r="B177" s="46"/>
      <c r="C177" s="50"/>
      <c r="E177" s="58">
        <f t="shared" si="10"/>
        <v>0</v>
      </c>
      <c r="F177" s="58">
        <f t="shared" si="11"/>
        <v>0</v>
      </c>
    </row>
    <row r="178" spans="1:6" x14ac:dyDescent="0.25">
      <c r="A178" s="43" t="s">
        <v>121</v>
      </c>
      <c r="B178" s="46"/>
      <c r="C178" s="50"/>
      <c r="E178" s="58">
        <f t="shared" si="10"/>
        <v>0</v>
      </c>
      <c r="F178" s="58">
        <f t="shared" si="11"/>
        <v>0</v>
      </c>
    </row>
    <row r="179" spans="1:6" x14ac:dyDescent="0.25">
      <c r="A179" s="43" t="s">
        <v>138</v>
      </c>
      <c r="B179" s="46"/>
      <c r="C179" s="50"/>
      <c r="E179" s="58">
        <f t="shared" si="10"/>
        <v>0</v>
      </c>
      <c r="F179" s="58">
        <f t="shared" si="11"/>
        <v>0</v>
      </c>
    </row>
    <row r="180" spans="1:6" x14ac:dyDescent="0.25">
      <c r="A180" s="43" t="s">
        <v>122</v>
      </c>
      <c r="B180" s="46"/>
      <c r="C180" s="50"/>
      <c r="E180" s="58">
        <f t="shared" si="10"/>
        <v>0</v>
      </c>
      <c r="F180" s="58">
        <f t="shared" si="11"/>
        <v>0</v>
      </c>
    </row>
    <row r="181" spans="1:6" x14ac:dyDescent="0.25">
      <c r="A181" s="43" t="s">
        <v>134</v>
      </c>
      <c r="B181" s="46"/>
      <c r="C181" s="50"/>
      <c r="E181" s="58">
        <f t="shared" si="10"/>
        <v>0</v>
      </c>
      <c r="F181" s="58">
        <f t="shared" si="11"/>
        <v>0</v>
      </c>
    </row>
    <row r="182" spans="1:6" x14ac:dyDescent="0.25">
      <c r="A182" s="43" t="s">
        <v>123</v>
      </c>
      <c r="B182" s="46"/>
      <c r="C182" s="50"/>
      <c r="E182" s="58">
        <f t="shared" si="10"/>
        <v>0</v>
      </c>
      <c r="F182" s="58">
        <f t="shared" si="11"/>
        <v>0</v>
      </c>
    </row>
    <row r="183" spans="1:6" x14ac:dyDescent="0.25">
      <c r="A183" s="41" t="s">
        <v>124</v>
      </c>
      <c r="B183" s="46"/>
      <c r="C183" s="50"/>
      <c r="E183" s="58">
        <f t="shared" si="10"/>
        <v>0</v>
      </c>
      <c r="F183" s="58">
        <f t="shared" si="11"/>
        <v>0</v>
      </c>
    </row>
    <row r="184" spans="1:6" ht="13.8" thickBot="1" x14ac:dyDescent="0.3">
      <c r="A184" s="39" t="s">
        <v>181</v>
      </c>
      <c r="B184" s="51"/>
      <c r="C184" s="52"/>
      <c r="E184" s="58">
        <f t="shared" si="10"/>
        <v>0</v>
      </c>
      <c r="F184" s="58">
        <f t="shared" si="11"/>
        <v>0</v>
      </c>
    </row>
  </sheetData>
  <sortState ref="A4:D39">
    <sortCondition ref="B4:B39"/>
    <sortCondition ref="C4:C39"/>
  </sortState>
  <mergeCells count="1">
    <mergeCell ref="E3:F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188"/>
  <sheetViews>
    <sheetView zoomScale="90" zoomScaleNormal="90" workbookViewId="0">
      <selection activeCell="K18" sqref="K18"/>
    </sheetView>
  </sheetViews>
  <sheetFormatPr defaultColWidth="9.109375" defaultRowHeight="13.2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x14ac:dyDescent="0.25">
      <c r="A1" s="53" t="s">
        <v>128</v>
      </c>
    </row>
    <row r="2" spans="1:6" ht="13.8" thickBot="1" x14ac:dyDescent="0.3">
      <c r="A2" s="54">
        <f ca="1">TODAY()</f>
        <v>43488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x14ac:dyDescent="0.25">
      <c r="A4" s="47" t="s">
        <v>40</v>
      </c>
      <c r="B4" s="48"/>
      <c r="C4" s="49"/>
      <c r="E4" s="58">
        <f t="shared" ref="E4:E83" si="0">B4/5</f>
        <v>0</v>
      </c>
      <c r="F4" s="58">
        <f t="shared" ref="F4:F83" si="1">C4/8</f>
        <v>0</v>
      </c>
    </row>
    <row r="5" spans="1:6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x14ac:dyDescent="0.25">
      <c r="A8" s="41" t="s">
        <v>130</v>
      </c>
      <c r="B8" s="46">
        <v>2.8935185185185185E-2</v>
      </c>
      <c r="C8" s="50"/>
      <c r="E8" s="58">
        <f t="shared" si="0"/>
        <v>5.7870370370370367E-3</v>
      </c>
      <c r="F8" s="58">
        <f t="shared" si="1"/>
        <v>0</v>
      </c>
    </row>
    <row r="9" spans="1:6" x14ac:dyDescent="0.25">
      <c r="A9" s="41" t="s">
        <v>196</v>
      </c>
      <c r="B9" s="46"/>
      <c r="C9" s="50"/>
      <c r="E9" s="58">
        <f t="shared" ref="E9" si="2">B9/5</f>
        <v>0</v>
      </c>
      <c r="F9" s="58">
        <f t="shared" ref="F9" si="3">C9/8</f>
        <v>0</v>
      </c>
    </row>
    <row r="10" spans="1:6" x14ac:dyDescent="0.25">
      <c r="A10" s="40" t="s">
        <v>125</v>
      </c>
      <c r="B10" s="46"/>
      <c r="C10" s="50">
        <v>2.5810185185185183E-2</v>
      </c>
      <c r="E10" s="58">
        <f t="shared" si="0"/>
        <v>0</v>
      </c>
      <c r="F10" s="58">
        <f t="shared" si="1"/>
        <v>3.2262731481481478E-3</v>
      </c>
    </row>
    <row r="11" spans="1:6" x14ac:dyDescent="0.25">
      <c r="A11" s="41" t="s">
        <v>43</v>
      </c>
      <c r="B11" s="46"/>
      <c r="C11" s="50"/>
      <c r="E11" s="58">
        <f t="shared" si="0"/>
        <v>0</v>
      </c>
      <c r="F11" s="58">
        <f t="shared" si="1"/>
        <v>0</v>
      </c>
    </row>
    <row r="12" spans="1:6" x14ac:dyDescent="0.25">
      <c r="A12" s="40" t="s">
        <v>44</v>
      </c>
      <c r="B12" s="46"/>
      <c r="C12" s="50"/>
      <c r="E12" s="58">
        <f t="shared" si="0"/>
        <v>0</v>
      </c>
      <c r="F12" s="58">
        <f t="shared" si="1"/>
        <v>0</v>
      </c>
    </row>
    <row r="13" spans="1:6" x14ac:dyDescent="0.25">
      <c r="A13" s="40" t="s">
        <v>172</v>
      </c>
      <c r="B13" s="46"/>
      <c r="C13" s="50"/>
      <c r="E13" s="58">
        <f t="shared" si="0"/>
        <v>0</v>
      </c>
      <c r="F13" s="58">
        <f t="shared" si="1"/>
        <v>0</v>
      </c>
    </row>
    <row r="14" spans="1:6" x14ac:dyDescent="0.25">
      <c r="A14" s="41" t="s">
        <v>155</v>
      </c>
      <c r="B14" s="46"/>
      <c r="C14" s="50"/>
      <c r="E14" s="58">
        <f t="shared" si="0"/>
        <v>0</v>
      </c>
      <c r="F14" s="58">
        <f t="shared" si="1"/>
        <v>0</v>
      </c>
    </row>
    <row r="15" spans="1:6" x14ac:dyDescent="0.25">
      <c r="A15" s="41" t="s">
        <v>3</v>
      </c>
      <c r="B15" s="46"/>
      <c r="C15" s="50"/>
      <c r="E15" s="58">
        <f t="shared" si="0"/>
        <v>0</v>
      </c>
      <c r="F15" s="58">
        <f t="shared" si="1"/>
        <v>0</v>
      </c>
    </row>
    <row r="16" spans="1:6" x14ac:dyDescent="0.25">
      <c r="A16" s="41" t="s">
        <v>45</v>
      </c>
      <c r="B16" s="46"/>
      <c r="C16" s="50"/>
      <c r="E16" s="58">
        <f t="shared" si="0"/>
        <v>0</v>
      </c>
      <c r="F16" s="58">
        <f t="shared" si="1"/>
        <v>0</v>
      </c>
    </row>
    <row r="17" spans="1:6" x14ac:dyDescent="0.25">
      <c r="A17" s="41" t="s">
        <v>46</v>
      </c>
      <c r="B17" s="46"/>
      <c r="C17" s="50"/>
      <c r="E17" s="58">
        <f t="shared" si="0"/>
        <v>0</v>
      </c>
      <c r="F17" s="58">
        <f t="shared" si="1"/>
        <v>0</v>
      </c>
    </row>
    <row r="18" spans="1:6" x14ac:dyDescent="0.25">
      <c r="A18" s="41" t="s">
        <v>47</v>
      </c>
      <c r="B18" s="46"/>
      <c r="C18" s="50"/>
      <c r="E18" s="58">
        <f t="shared" si="0"/>
        <v>0</v>
      </c>
      <c r="F18" s="58">
        <f t="shared" si="1"/>
        <v>0</v>
      </c>
    </row>
    <row r="19" spans="1:6" x14ac:dyDescent="0.25">
      <c r="A19" s="41" t="s">
        <v>48</v>
      </c>
      <c r="B19" s="46"/>
      <c r="C19" s="50"/>
      <c r="E19" s="58">
        <f t="shared" si="0"/>
        <v>0</v>
      </c>
      <c r="F19" s="58">
        <f t="shared" si="1"/>
        <v>0</v>
      </c>
    </row>
    <row r="20" spans="1:6" x14ac:dyDescent="0.25">
      <c r="A20" s="41" t="s">
        <v>146</v>
      </c>
      <c r="B20" s="46"/>
      <c r="C20" s="50"/>
      <c r="E20" s="58">
        <f t="shared" si="0"/>
        <v>0</v>
      </c>
      <c r="F20" s="58">
        <f t="shared" si="1"/>
        <v>0</v>
      </c>
    </row>
    <row r="21" spans="1:6" x14ac:dyDescent="0.25">
      <c r="A21" s="41" t="s">
        <v>161</v>
      </c>
      <c r="B21" s="46"/>
      <c r="C21" s="50"/>
      <c r="E21" s="58">
        <f t="shared" si="0"/>
        <v>0</v>
      </c>
      <c r="F21" s="58">
        <f t="shared" si="1"/>
        <v>0</v>
      </c>
    </row>
    <row r="22" spans="1:6" x14ac:dyDescent="0.25">
      <c r="A22" s="41" t="s">
        <v>162</v>
      </c>
      <c r="B22" s="46"/>
      <c r="C22" s="50"/>
      <c r="E22" s="58">
        <f t="shared" si="0"/>
        <v>0</v>
      </c>
      <c r="F22" s="58">
        <f t="shared" si="1"/>
        <v>0</v>
      </c>
    </row>
    <row r="23" spans="1:6" x14ac:dyDescent="0.25">
      <c r="A23" s="41" t="s">
        <v>49</v>
      </c>
      <c r="B23" s="46"/>
      <c r="C23" s="50"/>
      <c r="E23" s="58">
        <f t="shared" si="0"/>
        <v>0</v>
      </c>
      <c r="F23" s="58">
        <f t="shared" si="1"/>
        <v>0</v>
      </c>
    </row>
    <row r="24" spans="1:6" x14ac:dyDescent="0.25">
      <c r="A24" s="41" t="s">
        <v>144</v>
      </c>
      <c r="B24" s="46"/>
      <c r="C24" s="50"/>
      <c r="E24" s="58">
        <f t="shared" si="0"/>
        <v>0</v>
      </c>
      <c r="F24" s="58">
        <f t="shared" si="1"/>
        <v>0</v>
      </c>
    </row>
    <row r="25" spans="1:6" x14ac:dyDescent="0.25">
      <c r="A25" s="41" t="s">
        <v>50</v>
      </c>
      <c r="B25" s="46"/>
      <c r="C25" s="50"/>
      <c r="E25" s="58">
        <f t="shared" si="0"/>
        <v>0</v>
      </c>
      <c r="F25" s="58">
        <f t="shared" si="1"/>
        <v>0</v>
      </c>
    </row>
    <row r="26" spans="1:6" x14ac:dyDescent="0.25">
      <c r="A26" s="41" t="s">
        <v>156</v>
      </c>
      <c r="B26" s="46"/>
      <c r="C26" s="50"/>
      <c r="E26" s="58">
        <f t="shared" si="0"/>
        <v>0</v>
      </c>
      <c r="F26" s="58">
        <f t="shared" si="1"/>
        <v>0</v>
      </c>
    </row>
    <row r="27" spans="1:6" x14ac:dyDescent="0.25">
      <c r="A27" s="41" t="s">
        <v>150</v>
      </c>
      <c r="B27" s="46"/>
      <c r="C27" s="50"/>
      <c r="E27" s="58">
        <f t="shared" si="0"/>
        <v>0</v>
      </c>
      <c r="F27" s="58">
        <f t="shared" si="1"/>
        <v>0</v>
      </c>
    </row>
    <row r="28" spans="1:6" x14ac:dyDescent="0.25">
      <c r="A28" s="41" t="s">
        <v>151</v>
      </c>
      <c r="B28" s="46"/>
      <c r="C28" s="50"/>
      <c r="E28" s="58">
        <f t="shared" si="0"/>
        <v>0</v>
      </c>
      <c r="F28" s="58">
        <f t="shared" si="1"/>
        <v>0</v>
      </c>
    </row>
    <row r="29" spans="1:6" x14ac:dyDescent="0.25">
      <c r="A29" s="41" t="s">
        <v>4</v>
      </c>
      <c r="B29" s="46"/>
      <c r="C29" s="50">
        <v>3.27662037037037E-2</v>
      </c>
      <c r="E29" s="58">
        <f t="shared" si="0"/>
        <v>0</v>
      </c>
      <c r="F29" s="58">
        <f t="shared" si="1"/>
        <v>4.0957754629629625E-3</v>
      </c>
    </row>
    <row r="30" spans="1:6" x14ac:dyDescent="0.25">
      <c r="A30" s="41" t="s">
        <v>51</v>
      </c>
      <c r="B30" s="46"/>
      <c r="C30" s="50"/>
      <c r="E30" s="58">
        <f t="shared" si="0"/>
        <v>0</v>
      </c>
      <c r="F30" s="58">
        <f t="shared" si="1"/>
        <v>0</v>
      </c>
    </row>
    <row r="31" spans="1:6" x14ac:dyDescent="0.25">
      <c r="A31" s="41" t="s">
        <v>132</v>
      </c>
      <c r="B31" s="46"/>
      <c r="C31" s="50"/>
      <c r="E31" s="58">
        <f t="shared" si="0"/>
        <v>0</v>
      </c>
      <c r="F31" s="58">
        <f t="shared" si="1"/>
        <v>0</v>
      </c>
    </row>
    <row r="32" spans="1:6" x14ac:dyDescent="0.25">
      <c r="A32" s="41" t="s">
        <v>147</v>
      </c>
      <c r="B32" s="46"/>
      <c r="C32" s="50"/>
      <c r="E32" s="58">
        <f t="shared" si="0"/>
        <v>0</v>
      </c>
      <c r="F32" s="58">
        <f t="shared" si="1"/>
        <v>0</v>
      </c>
    </row>
    <row r="33" spans="1:9" x14ac:dyDescent="0.25">
      <c r="A33" s="41" t="s">
        <v>141</v>
      </c>
      <c r="B33" s="46"/>
      <c r="C33" s="50"/>
      <c r="E33" s="58">
        <f t="shared" si="0"/>
        <v>0</v>
      </c>
      <c r="F33" s="58">
        <f t="shared" si="1"/>
        <v>0</v>
      </c>
    </row>
    <row r="34" spans="1:9" x14ac:dyDescent="0.25">
      <c r="A34" s="43" t="s">
        <v>52</v>
      </c>
      <c r="B34" s="46"/>
      <c r="C34" s="50"/>
      <c r="E34" s="58">
        <f t="shared" si="0"/>
        <v>0</v>
      </c>
      <c r="F34" s="58">
        <f t="shared" si="1"/>
        <v>0</v>
      </c>
      <c r="H34" s="59"/>
      <c r="I34" s="58"/>
    </row>
    <row r="35" spans="1:9" x14ac:dyDescent="0.25">
      <c r="A35" s="43" t="s">
        <v>179</v>
      </c>
      <c r="B35" s="46">
        <v>2.0810185185185185E-2</v>
      </c>
      <c r="C35" s="50"/>
      <c r="E35" s="58">
        <f t="shared" si="0"/>
        <v>4.162037037037037E-3</v>
      </c>
      <c r="F35" s="58">
        <f t="shared" si="1"/>
        <v>0</v>
      </c>
      <c r="H35" s="59"/>
    </row>
    <row r="36" spans="1:9" x14ac:dyDescent="0.25">
      <c r="A36" s="43" t="s">
        <v>53</v>
      </c>
      <c r="B36" s="46"/>
      <c r="C36" s="50"/>
      <c r="E36" s="58">
        <f t="shared" si="0"/>
        <v>0</v>
      </c>
      <c r="F36" s="58">
        <f t="shared" si="1"/>
        <v>0</v>
      </c>
    </row>
    <row r="37" spans="1:9" x14ac:dyDescent="0.25">
      <c r="A37" s="41" t="s">
        <v>54</v>
      </c>
      <c r="B37" s="46"/>
      <c r="C37" s="50"/>
      <c r="E37" s="58">
        <f t="shared" si="0"/>
        <v>0</v>
      </c>
      <c r="F37" s="58">
        <f t="shared" si="1"/>
        <v>0</v>
      </c>
    </row>
    <row r="38" spans="1:9" x14ac:dyDescent="0.25">
      <c r="A38" s="41" t="s">
        <v>55</v>
      </c>
      <c r="B38" s="46"/>
      <c r="C38" s="50"/>
      <c r="E38" s="58">
        <f t="shared" si="0"/>
        <v>0</v>
      </c>
      <c r="F38" s="58">
        <f t="shared" si="1"/>
        <v>0</v>
      </c>
    </row>
    <row r="39" spans="1:9" x14ac:dyDescent="0.25">
      <c r="A39" s="41" t="s">
        <v>154</v>
      </c>
      <c r="B39" s="46"/>
      <c r="C39" s="50"/>
      <c r="E39" s="58">
        <f t="shared" si="0"/>
        <v>0</v>
      </c>
      <c r="F39" s="58">
        <f t="shared" si="1"/>
        <v>0</v>
      </c>
    </row>
    <row r="40" spans="1:9" x14ac:dyDescent="0.25">
      <c r="A40" s="41" t="s">
        <v>56</v>
      </c>
      <c r="B40" s="46"/>
      <c r="C40" s="50"/>
      <c r="E40" s="58">
        <f t="shared" si="0"/>
        <v>0</v>
      </c>
      <c r="F40" s="58">
        <f t="shared" si="1"/>
        <v>0</v>
      </c>
    </row>
    <row r="41" spans="1:9" x14ac:dyDescent="0.25">
      <c r="A41" s="41" t="s">
        <v>169</v>
      </c>
      <c r="B41" s="46"/>
      <c r="C41" s="50"/>
      <c r="E41" s="58">
        <f t="shared" si="0"/>
        <v>0</v>
      </c>
      <c r="F41" s="58">
        <f t="shared" si="1"/>
        <v>0</v>
      </c>
    </row>
    <row r="42" spans="1:9" x14ac:dyDescent="0.25">
      <c r="A42" s="41" t="s">
        <v>5</v>
      </c>
      <c r="B42" s="46"/>
      <c r="C42" s="50"/>
      <c r="E42" s="58">
        <f t="shared" si="0"/>
        <v>0</v>
      </c>
      <c r="F42" s="58">
        <f t="shared" si="1"/>
        <v>0</v>
      </c>
    </row>
    <row r="43" spans="1:9" x14ac:dyDescent="0.25">
      <c r="A43" s="41" t="s">
        <v>57</v>
      </c>
      <c r="B43" s="46"/>
      <c r="C43" s="50"/>
      <c r="E43" s="58">
        <f t="shared" si="0"/>
        <v>0</v>
      </c>
      <c r="F43" s="58">
        <f t="shared" si="1"/>
        <v>0</v>
      </c>
    </row>
    <row r="44" spans="1:9" x14ac:dyDescent="0.25">
      <c r="A44" s="41" t="s">
        <v>58</v>
      </c>
      <c r="B44" s="46"/>
      <c r="C44" s="50"/>
      <c r="E44" s="58">
        <f t="shared" si="0"/>
        <v>0</v>
      </c>
      <c r="F44" s="58">
        <f t="shared" si="1"/>
        <v>0</v>
      </c>
    </row>
    <row r="45" spans="1:9" x14ac:dyDescent="0.25">
      <c r="A45" s="41" t="s">
        <v>152</v>
      </c>
      <c r="B45" s="65"/>
      <c r="C45" s="50"/>
      <c r="E45" s="58">
        <f t="shared" si="0"/>
        <v>0</v>
      </c>
      <c r="F45" s="58">
        <f t="shared" si="1"/>
        <v>0</v>
      </c>
    </row>
    <row r="46" spans="1:9" x14ac:dyDescent="0.25">
      <c r="A46" s="42" t="s">
        <v>135</v>
      </c>
      <c r="B46" s="46"/>
      <c r="C46" s="50">
        <v>3.0671296296296294E-2</v>
      </c>
      <c r="E46" s="58">
        <f t="shared" si="0"/>
        <v>0</v>
      </c>
      <c r="F46" s="58">
        <f t="shared" si="1"/>
        <v>3.8339120370370367E-3</v>
      </c>
    </row>
    <row r="47" spans="1:9" x14ac:dyDescent="0.25">
      <c r="A47" s="41" t="s">
        <v>59</v>
      </c>
      <c r="B47" s="46"/>
      <c r="C47" s="50"/>
      <c r="E47" s="58">
        <f t="shared" si="0"/>
        <v>0</v>
      </c>
      <c r="F47" s="58">
        <f t="shared" si="1"/>
        <v>0</v>
      </c>
    </row>
    <row r="48" spans="1:9" x14ac:dyDescent="0.25">
      <c r="A48" s="41" t="s">
        <v>60</v>
      </c>
      <c r="B48" s="46"/>
      <c r="C48" s="50"/>
      <c r="E48" s="58">
        <f t="shared" si="0"/>
        <v>0</v>
      </c>
      <c r="F48" s="58">
        <f t="shared" si="1"/>
        <v>0</v>
      </c>
    </row>
    <row r="49" spans="1:6" x14ac:dyDescent="0.25">
      <c r="A49" s="41" t="s">
        <v>61</v>
      </c>
      <c r="B49" s="46"/>
      <c r="C49" s="50"/>
      <c r="E49" s="58">
        <f t="shared" si="0"/>
        <v>0</v>
      </c>
      <c r="F49" s="58">
        <f t="shared" si="1"/>
        <v>0</v>
      </c>
    </row>
    <row r="50" spans="1:6" x14ac:dyDescent="0.25">
      <c r="A50" s="41" t="s">
        <v>158</v>
      </c>
      <c r="B50" s="46"/>
      <c r="C50" s="50"/>
      <c r="E50" s="58">
        <f t="shared" si="0"/>
        <v>0</v>
      </c>
      <c r="F50" s="58">
        <f t="shared" si="1"/>
        <v>0</v>
      </c>
    </row>
    <row r="51" spans="1:6" x14ac:dyDescent="0.25">
      <c r="A51" s="41" t="s">
        <v>178</v>
      </c>
      <c r="B51" s="46"/>
      <c r="C51" s="50"/>
      <c r="E51" s="58">
        <f t="shared" si="0"/>
        <v>0</v>
      </c>
      <c r="F51" s="58">
        <f t="shared" si="1"/>
        <v>0</v>
      </c>
    </row>
    <row r="52" spans="1:6" x14ac:dyDescent="0.25">
      <c r="A52" s="41" t="s">
        <v>170</v>
      </c>
      <c r="B52" s="46"/>
      <c r="C52" s="50">
        <v>2.7476851851851853E-2</v>
      </c>
      <c r="E52" s="58">
        <f t="shared" si="0"/>
        <v>0</v>
      </c>
      <c r="F52" s="58">
        <f t="shared" si="1"/>
        <v>3.4346064814814816E-3</v>
      </c>
    </row>
    <row r="53" spans="1:6" x14ac:dyDescent="0.25">
      <c r="A53" s="41" t="s">
        <v>165</v>
      </c>
      <c r="B53" s="46"/>
      <c r="C53" s="50"/>
      <c r="E53" s="58">
        <f t="shared" si="0"/>
        <v>0</v>
      </c>
      <c r="F53" s="58">
        <f t="shared" si="1"/>
        <v>0</v>
      </c>
    </row>
    <row r="54" spans="1:6" x14ac:dyDescent="0.25">
      <c r="A54" s="41" t="s">
        <v>6</v>
      </c>
      <c r="B54" s="46"/>
      <c r="C54" s="50"/>
      <c r="E54" s="58">
        <f t="shared" si="0"/>
        <v>0</v>
      </c>
      <c r="F54" s="58">
        <f t="shared" si="1"/>
        <v>0</v>
      </c>
    </row>
    <row r="55" spans="1:6" x14ac:dyDescent="0.25">
      <c r="A55" s="41" t="s">
        <v>7</v>
      </c>
      <c r="B55" s="46"/>
      <c r="C55" s="50"/>
      <c r="E55" s="58">
        <f t="shared" si="0"/>
        <v>0</v>
      </c>
      <c r="F55" s="58">
        <f t="shared" si="1"/>
        <v>0</v>
      </c>
    </row>
    <row r="56" spans="1:6" x14ac:dyDescent="0.25">
      <c r="A56" s="41" t="s">
        <v>62</v>
      </c>
      <c r="B56" s="46"/>
      <c r="C56" s="50"/>
      <c r="E56" s="58">
        <f t="shared" si="0"/>
        <v>0</v>
      </c>
      <c r="F56" s="58">
        <f t="shared" si="1"/>
        <v>0</v>
      </c>
    </row>
    <row r="57" spans="1:6" x14ac:dyDescent="0.25">
      <c r="A57" s="42" t="s">
        <v>63</v>
      </c>
      <c r="B57" s="46"/>
      <c r="C57" s="50"/>
      <c r="E57" s="58">
        <f t="shared" si="0"/>
        <v>0</v>
      </c>
      <c r="F57" s="58">
        <f t="shared" si="1"/>
        <v>0</v>
      </c>
    </row>
    <row r="58" spans="1:6" x14ac:dyDescent="0.25">
      <c r="A58" s="41" t="s">
        <v>137</v>
      </c>
      <c r="B58" s="46">
        <v>2.3379629629629629E-2</v>
      </c>
      <c r="C58" s="50"/>
      <c r="E58" s="58">
        <f t="shared" ref="E58" si="4">B58/5</f>
        <v>4.6759259259259254E-3</v>
      </c>
      <c r="F58" s="58">
        <f t="shared" ref="F58" si="5">C58/8</f>
        <v>0</v>
      </c>
    </row>
    <row r="59" spans="1:6" x14ac:dyDescent="0.25">
      <c r="A59" s="41" t="s">
        <v>197</v>
      </c>
      <c r="B59" s="46"/>
      <c r="C59" s="50"/>
      <c r="E59" s="58">
        <f t="shared" si="0"/>
        <v>0</v>
      </c>
      <c r="F59" s="58">
        <f t="shared" si="1"/>
        <v>0</v>
      </c>
    </row>
    <row r="60" spans="1:6" x14ac:dyDescent="0.25">
      <c r="A60" s="41" t="s">
        <v>8</v>
      </c>
      <c r="B60" s="46">
        <v>2.4259259259259258E-2</v>
      </c>
      <c r="C60" s="50"/>
      <c r="E60" s="58">
        <f t="shared" si="0"/>
        <v>4.851851851851852E-3</v>
      </c>
      <c r="F60" s="58">
        <f t="shared" si="1"/>
        <v>0</v>
      </c>
    </row>
    <row r="61" spans="1:6" x14ac:dyDescent="0.25">
      <c r="A61" s="41" t="s">
        <v>64</v>
      </c>
      <c r="B61" s="46"/>
      <c r="C61" s="50"/>
      <c r="E61" s="58">
        <f t="shared" si="0"/>
        <v>0</v>
      </c>
      <c r="F61" s="58">
        <f t="shared" si="1"/>
        <v>0</v>
      </c>
    </row>
    <row r="62" spans="1:6" x14ac:dyDescent="0.25">
      <c r="A62" s="41" t="s">
        <v>65</v>
      </c>
      <c r="B62" s="46"/>
      <c r="C62" s="50"/>
      <c r="E62" s="58">
        <f t="shared" si="0"/>
        <v>0</v>
      </c>
      <c r="F62" s="58">
        <f t="shared" si="1"/>
        <v>0</v>
      </c>
    </row>
    <row r="63" spans="1:6" x14ac:dyDescent="0.25">
      <c r="A63" s="41" t="s">
        <v>66</v>
      </c>
      <c r="B63" s="46">
        <v>1.7893518518518517E-2</v>
      </c>
      <c r="C63" s="50"/>
      <c r="E63" s="58">
        <f t="shared" si="0"/>
        <v>3.5787037037037033E-3</v>
      </c>
      <c r="F63" s="58">
        <f t="shared" si="1"/>
        <v>0</v>
      </c>
    </row>
    <row r="64" spans="1:6" x14ac:dyDescent="0.25">
      <c r="A64" s="41" t="s">
        <v>67</v>
      </c>
      <c r="B64" s="46">
        <v>2.4131944444444445E-2</v>
      </c>
      <c r="C64" s="50"/>
      <c r="E64" s="58">
        <f t="shared" si="0"/>
        <v>4.8263888888888887E-3</v>
      </c>
      <c r="F64" s="58">
        <f t="shared" si="1"/>
        <v>0</v>
      </c>
    </row>
    <row r="65" spans="1:6" x14ac:dyDescent="0.25">
      <c r="A65" s="41" t="s">
        <v>68</v>
      </c>
      <c r="B65" s="46"/>
      <c r="C65" s="50"/>
      <c r="E65" s="58">
        <f t="shared" si="0"/>
        <v>0</v>
      </c>
      <c r="F65" s="58">
        <f t="shared" si="1"/>
        <v>0</v>
      </c>
    </row>
    <row r="66" spans="1:6" x14ac:dyDescent="0.25">
      <c r="A66" s="41" t="s">
        <v>69</v>
      </c>
      <c r="B66" s="46"/>
      <c r="C66" s="50"/>
      <c r="E66" s="58">
        <f t="shared" si="0"/>
        <v>0</v>
      </c>
      <c r="F66" s="58">
        <f t="shared" si="1"/>
        <v>0</v>
      </c>
    </row>
    <row r="67" spans="1:6" x14ac:dyDescent="0.25">
      <c r="A67" s="41" t="s">
        <v>171</v>
      </c>
      <c r="B67" s="46"/>
      <c r="C67" s="50"/>
      <c r="E67" s="58">
        <f t="shared" si="0"/>
        <v>0</v>
      </c>
      <c r="F67" s="58">
        <f t="shared" si="1"/>
        <v>0</v>
      </c>
    </row>
    <row r="68" spans="1:6" x14ac:dyDescent="0.25">
      <c r="A68" s="41" t="s">
        <v>39</v>
      </c>
      <c r="B68" s="46"/>
      <c r="C68" s="50"/>
      <c r="E68" s="58">
        <f t="shared" si="0"/>
        <v>0</v>
      </c>
      <c r="F68" s="58">
        <f t="shared" si="1"/>
        <v>0</v>
      </c>
    </row>
    <row r="69" spans="1:6" x14ac:dyDescent="0.25">
      <c r="A69" s="41" t="s">
        <v>195</v>
      </c>
      <c r="B69" s="46">
        <v>1.6585648148148148E-2</v>
      </c>
      <c r="C69" s="50"/>
      <c r="E69" s="58">
        <f t="shared" ref="E69" si="6">B69/5</f>
        <v>3.3171296296296295E-3</v>
      </c>
      <c r="F69" s="58">
        <f t="shared" ref="F69" si="7">C69/8</f>
        <v>0</v>
      </c>
    </row>
    <row r="70" spans="1:6" x14ac:dyDescent="0.25">
      <c r="A70" s="41" t="s">
        <v>27</v>
      </c>
      <c r="B70" s="46"/>
      <c r="C70" s="50">
        <v>2.8437500000000001E-2</v>
      </c>
      <c r="E70" s="58">
        <f t="shared" si="0"/>
        <v>0</v>
      </c>
      <c r="F70" s="58">
        <f t="shared" si="1"/>
        <v>3.5546875000000001E-3</v>
      </c>
    </row>
    <row r="71" spans="1:6" x14ac:dyDescent="0.25">
      <c r="A71" s="41" t="s">
        <v>28</v>
      </c>
      <c r="B71" s="46"/>
      <c r="C71" s="50">
        <v>2.7986111111111111E-2</v>
      </c>
      <c r="E71" s="58">
        <f t="shared" si="0"/>
        <v>0</v>
      </c>
      <c r="F71" s="58">
        <f t="shared" si="1"/>
        <v>3.4982638888888889E-3</v>
      </c>
    </row>
    <row r="72" spans="1:6" x14ac:dyDescent="0.25">
      <c r="A72" s="41" t="s">
        <v>9</v>
      </c>
      <c r="B72" s="46">
        <v>2.7662037037037041E-2</v>
      </c>
      <c r="C72" s="50"/>
      <c r="E72" s="58">
        <f t="shared" si="0"/>
        <v>5.5324074074074078E-3</v>
      </c>
      <c r="F72" s="58">
        <f t="shared" si="1"/>
        <v>0</v>
      </c>
    </row>
    <row r="73" spans="1:6" x14ac:dyDescent="0.25">
      <c r="A73" s="41" t="s">
        <v>70</v>
      </c>
      <c r="B73" s="46"/>
      <c r="C73" s="50">
        <v>2.7835648148148151E-2</v>
      </c>
      <c r="E73" s="58">
        <f t="shared" si="0"/>
        <v>0</v>
      </c>
      <c r="F73" s="58">
        <f t="shared" si="1"/>
        <v>3.4794560185185189E-3</v>
      </c>
    </row>
    <row r="74" spans="1:6" x14ac:dyDescent="0.25">
      <c r="A74" s="41" t="s">
        <v>71</v>
      </c>
      <c r="B74" s="46"/>
      <c r="C74" s="50"/>
      <c r="E74" s="58">
        <f t="shared" si="0"/>
        <v>0</v>
      </c>
      <c r="F74" s="58">
        <f t="shared" si="1"/>
        <v>0</v>
      </c>
    </row>
    <row r="75" spans="1:6" x14ac:dyDescent="0.25">
      <c r="A75" s="41" t="s">
        <v>10</v>
      </c>
      <c r="B75" s="46"/>
      <c r="C75" s="50">
        <v>3.1979166666666663E-2</v>
      </c>
      <c r="E75" s="58">
        <f t="shared" si="0"/>
        <v>0</v>
      </c>
      <c r="F75" s="58">
        <f t="shared" si="1"/>
        <v>3.9973958333333328E-3</v>
      </c>
    </row>
    <row r="76" spans="1:6" x14ac:dyDescent="0.25">
      <c r="A76" s="41" t="s">
        <v>199</v>
      </c>
      <c r="B76" s="46">
        <v>1.7245370370370369E-2</v>
      </c>
      <c r="C76" s="50"/>
      <c r="E76" s="58">
        <f t="shared" ref="E76" si="8">B76/5</f>
        <v>3.449074074074074E-3</v>
      </c>
      <c r="F76" s="58">
        <f t="shared" ref="F76" si="9">C76/8</f>
        <v>0</v>
      </c>
    </row>
    <row r="77" spans="1:6" x14ac:dyDescent="0.25">
      <c r="A77" s="41" t="s">
        <v>142</v>
      </c>
      <c r="B77" s="46"/>
      <c r="C77" s="50"/>
      <c r="E77" s="58">
        <f t="shared" si="0"/>
        <v>0</v>
      </c>
      <c r="F77" s="58">
        <f t="shared" si="1"/>
        <v>0</v>
      </c>
    </row>
    <row r="78" spans="1:6" x14ac:dyDescent="0.25">
      <c r="A78" s="41" t="s">
        <v>160</v>
      </c>
      <c r="B78" s="46"/>
      <c r="C78" s="50"/>
      <c r="E78" s="58">
        <f t="shared" si="0"/>
        <v>0</v>
      </c>
      <c r="F78" s="58">
        <f t="shared" si="1"/>
        <v>0</v>
      </c>
    </row>
    <row r="79" spans="1:6" x14ac:dyDescent="0.25">
      <c r="A79" s="41" t="s">
        <v>72</v>
      </c>
      <c r="B79" s="46"/>
      <c r="C79" s="50"/>
      <c r="E79" s="58">
        <f t="shared" si="0"/>
        <v>0</v>
      </c>
      <c r="F79" s="58">
        <f t="shared" si="1"/>
        <v>0</v>
      </c>
    </row>
    <row r="80" spans="1:6" x14ac:dyDescent="0.25">
      <c r="A80" s="41" t="s">
        <v>11</v>
      </c>
      <c r="B80" s="46"/>
      <c r="C80" s="50">
        <v>2.9027777777777777E-2</v>
      </c>
      <c r="E80" s="58">
        <f t="shared" si="0"/>
        <v>0</v>
      </c>
      <c r="F80" s="58">
        <f t="shared" si="1"/>
        <v>3.6284722222222222E-3</v>
      </c>
    </row>
    <row r="81" spans="1:6" x14ac:dyDescent="0.25">
      <c r="A81" s="41" t="s">
        <v>30</v>
      </c>
      <c r="B81" s="46"/>
      <c r="C81" s="50"/>
      <c r="E81" s="58">
        <f t="shared" si="0"/>
        <v>0</v>
      </c>
      <c r="F81" s="58">
        <f t="shared" si="1"/>
        <v>0</v>
      </c>
    </row>
    <row r="82" spans="1:6" x14ac:dyDescent="0.25">
      <c r="A82" s="41" t="s">
        <v>164</v>
      </c>
      <c r="B82" s="46"/>
      <c r="C82" s="50"/>
      <c r="E82" s="58">
        <f t="shared" si="0"/>
        <v>0</v>
      </c>
      <c r="F82" s="58">
        <f t="shared" si="1"/>
        <v>0</v>
      </c>
    </row>
    <row r="83" spans="1:6" x14ac:dyDescent="0.25">
      <c r="A83" s="41" t="s">
        <v>168</v>
      </c>
      <c r="B83" s="46"/>
      <c r="C83" s="50"/>
      <c r="E83" s="58">
        <f t="shared" si="0"/>
        <v>0</v>
      </c>
      <c r="F83" s="58">
        <f t="shared" si="1"/>
        <v>0</v>
      </c>
    </row>
    <row r="84" spans="1:6" x14ac:dyDescent="0.25">
      <c r="A84" s="41" t="s">
        <v>31</v>
      </c>
      <c r="B84" s="46"/>
      <c r="C84" s="50"/>
      <c r="E84" s="58">
        <f t="shared" ref="E84:E154" si="10">B84/5</f>
        <v>0</v>
      </c>
      <c r="F84" s="58">
        <f t="shared" ref="F84:F154" si="11">C84/8</f>
        <v>0</v>
      </c>
    </row>
    <row r="85" spans="1:6" x14ac:dyDescent="0.25">
      <c r="A85" s="41" t="s">
        <v>12</v>
      </c>
      <c r="B85" s="46">
        <v>3.2488425925925928E-2</v>
      </c>
      <c r="C85" s="50"/>
      <c r="E85" s="58">
        <f t="shared" si="10"/>
        <v>6.4976851851851853E-3</v>
      </c>
      <c r="F85" s="58">
        <f t="shared" si="11"/>
        <v>0</v>
      </c>
    </row>
    <row r="86" spans="1:6" x14ac:dyDescent="0.25">
      <c r="A86" s="41" t="s">
        <v>13</v>
      </c>
      <c r="B86" s="46"/>
      <c r="C86" s="50"/>
      <c r="E86" s="58">
        <f t="shared" si="10"/>
        <v>0</v>
      </c>
      <c r="F86" s="58">
        <f t="shared" si="11"/>
        <v>0</v>
      </c>
    </row>
    <row r="87" spans="1:6" x14ac:dyDescent="0.25">
      <c r="A87" s="41" t="s">
        <v>73</v>
      </c>
      <c r="B87" s="46"/>
      <c r="C87" s="50"/>
      <c r="E87" s="58">
        <f t="shared" si="10"/>
        <v>0</v>
      </c>
      <c r="F87" s="58">
        <f t="shared" si="11"/>
        <v>0</v>
      </c>
    </row>
    <row r="88" spans="1:6" x14ac:dyDescent="0.25">
      <c r="A88" s="41" t="s">
        <v>14</v>
      </c>
      <c r="B88" s="46">
        <v>1.9791666666666666E-2</v>
      </c>
      <c r="C88" s="50"/>
      <c r="E88" s="58">
        <f t="shared" si="10"/>
        <v>3.9583333333333328E-3</v>
      </c>
      <c r="F88" s="58">
        <f t="shared" si="11"/>
        <v>0</v>
      </c>
    </row>
    <row r="89" spans="1:6" x14ac:dyDescent="0.25">
      <c r="A89" s="41" t="s">
        <v>74</v>
      </c>
      <c r="B89" s="46"/>
      <c r="C89" s="50">
        <v>3.27662037037037E-2</v>
      </c>
      <c r="E89" s="58">
        <f t="shared" si="10"/>
        <v>0</v>
      </c>
      <c r="F89" s="58">
        <f t="shared" si="11"/>
        <v>4.0957754629629625E-3</v>
      </c>
    </row>
    <row r="90" spans="1:6" x14ac:dyDescent="0.25">
      <c r="A90" s="41" t="s">
        <v>75</v>
      </c>
      <c r="B90" s="46"/>
      <c r="C90" s="50"/>
      <c r="E90" s="58">
        <f t="shared" si="10"/>
        <v>0</v>
      </c>
      <c r="F90" s="58">
        <f t="shared" si="11"/>
        <v>0</v>
      </c>
    </row>
    <row r="91" spans="1:6" x14ac:dyDescent="0.25">
      <c r="A91" s="41" t="s">
        <v>76</v>
      </c>
      <c r="B91" s="46"/>
      <c r="C91" s="50"/>
      <c r="E91" s="58">
        <f t="shared" si="10"/>
        <v>0</v>
      </c>
      <c r="F91" s="58">
        <f t="shared" si="11"/>
        <v>0</v>
      </c>
    </row>
    <row r="92" spans="1:6" x14ac:dyDescent="0.25">
      <c r="A92" s="41" t="s">
        <v>174</v>
      </c>
      <c r="B92" s="46"/>
      <c r="C92" s="50"/>
      <c r="E92" s="58">
        <f t="shared" si="10"/>
        <v>0</v>
      </c>
      <c r="F92" s="58">
        <f t="shared" si="11"/>
        <v>0</v>
      </c>
    </row>
    <row r="93" spans="1:6" x14ac:dyDescent="0.25">
      <c r="A93" s="41" t="s">
        <v>77</v>
      </c>
      <c r="B93" s="46"/>
      <c r="C93" s="50"/>
      <c r="E93" s="58">
        <f t="shared" si="10"/>
        <v>0</v>
      </c>
      <c r="F93" s="58">
        <f t="shared" si="11"/>
        <v>0</v>
      </c>
    </row>
    <row r="94" spans="1:6" x14ac:dyDescent="0.25">
      <c r="A94" s="41" t="s">
        <v>176</v>
      </c>
      <c r="B94" s="46"/>
      <c r="C94" s="50"/>
      <c r="E94" s="58">
        <f t="shared" si="10"/>
        <v>0</v>
      </c>
      <c r="F94" s="58">
        <f t="shared" si="11"/>
        <v>0</v>
      </c>
    </row>
    <row r="95" spans="1:6" x14ac:dyDescent="0.25">
      <c r="A95" s="41" t="s">
        <v>148</v>
      </c>
      <c r="B95" s="46"/>
      <c r="C95" s="50"/>
      <c r="E95" s="58">
        <f t="shared" si="10"/>
        <v>0</v>
      </c>
      <c r="F95" s="58">
        <f t="shared" si="11"/>
        <v>0</v>
      </c>
    </row>
    <row r="96" spans="1:6" x14ac:dyDescent="0.25">
      <c r="A96" s="41" t="s">
        <v>32</v>
      </c>
      <c r="B96" s="46"/>
      <c r="C96" s="50">
        <v>3.1597222222222221E-2</v>
      </c>
      <c r="E96" s="58">
        <f t="shared" si="10"/>
        <v>0</v>
      </c>
      <c r="F96" s="58">
        <f t="shared" si="11"/>
        <v>3.9496527777777776E-3</v>
      </c>
    </row>
    <row r="97" spans="1:6" x14ac:dyDescent="0.25">
      <c r="A97" s="41" t="s">
        <v>78</v>
      </c>
      <c r="B97" s="46"/>
      <c r="C97" s="50"/>
      <c r="E97" s="58">
        <f t="shared" si="10"/>
        <v>0</v>
      </c>
      <c r="F97" s="58">
        <f t="shared" si="11"/>
        <v>0</v>
      </c>
    </row>
    <row r="98" spans="1:6" x14ac:dyDescent="0.25">
      <c r="A98" s="41" t="s">
        <v>79</v>
      </c>
      <c r="B98" s="46"/>
      <c r="C98" s="50"/>
      <c r="E98" s="58">
        <f t="shared" si="10"/>
        <v>0</v>
      </c>
      <c r="F98" s="58">
        <f t="shared" si="11"/>
        <v>0</v>
      </c>
    </row>
    <row r="99" spans="1:6" x14ac:dyDescent="0.25">
      <c r="A99" s="41" t="s">
        <v>33</v>
      </c>
      <c r="B99" s="46"/>
      <c r="C99" s="50"/>
      <c r="E99" s="58">
        <f t="shared" si="10"/>
        <v>0</v>
      </c>
      <c r="F99" s="58">
        <f t="shared" si="11"/>
        <v>0</v>
      </c>
    </row>
    <row r="100" spans="1:6" x14ac:dyDescent="0.25">
      <c r="A100" s="41" t="s">
        <v>15</v>
      </c>
      <c r="B100" s="46">
        <v>2.7662037037037041E-2</v>
      </c>
      <c r="C100" s="50"/>
      <c r="E100" s="58">
        <f t="shared" si="10"/>
        <v>5.5324074074074078E-3</v>
      </c>
      <c r="F100" s="58">
        <f t="shared" si="11"/>
        <v>0</v>
      </c>
    </row>
    <row r="101" spans="1:6" x14ac:dyDescent="0.25">
      <c r="A101" s="41" t="s">
        <v>159</v>
      </c>
      <c r="B101" s="46"/>
      <c r="C101" s="50"/>
      <c r="E101" s="58">
        <f t="shared" si="10"/>
        <v>0</v>
      </c>
      <c r="F101" s="58">
        <f t="shared" si="11"/>
        <v>0</v>
      </c>
    </row>
    <row r="102" spans="1:6" x14ac:dyDescent="0.25">
      <c r="A102" s="41" t="s">
        <v>38</v>
      </c>
      <c r="B102" s="46"/>
      <c r="C102" s="50"/>
      <c r="E102" s="58">
        <f t="shared" si="10"/>
        <v>0</v>
      </c>
      <c r="F102" s="58">
        <f t="shared" si="11"/>
        <v>0</v>
      </c>
    </row>
    <row r="103" spans="1:6" x14ac:dyDescent="0.25">
      <c r="A103" s="41" t="s">
        <v>80</v>
      </c>
      <c r="B103" s="46"/>
      <c r="C103" s="50"/>
      <c r="E103" s="58">
        <f t="shared" si="10"/>
        <v>0</v>
      </c>
      <c r="F103" s="58">
        <f t="shared" si="11"/>
        <v>0</v>
      </c>
    </row>
    <row r="104" spans="1:6" x14ac:dyDescent="0.25">
      <c r="A104" s="41" t="s">
        <v>81</v>
      </c>
      <c r="B104" s="46"/>
      <c r="C104" s="50"/>
      <c r="E104" s="58">
        <f t="shared" si="10"/>
        <v>0</v>
      </c>
      <c r="F104" s="58">
        <f t="shared" si="11"/>
        <v>0</v>
      </c>
    </row>
    <row r="105" spans="1:6" x14ac:dyDescent="0.25">
      <c r="A105" s="41" t="s">
        <v>16</v>
      </c>
      <c r="B105" s="46"/>
      <c r="C105" s="50"/>
      <c r="E105" s="58">
        <f t="shared" si="10"/>
        <v>0</v>
      </c>
      <c r="F105" s="58">
        <f t="shared" si="11"/>
        <v>0</v>
      </c>
    </row>
    <row r="106" spans="1:6" x14ac:dyDescent="0.25">
      <c r="A106" s="41" t="s">
        <v>201</v>
      </c>
      <c r="B106" s="46"/>
      <c r="C106" s="50">
        <v>3.9178240740740743E-2</v>
      </c>
      <c r="E106" s="58">
        <f t="shared" ref="E106" si="12">B106/5</f>
        <v>0</v>
      </c>
      <c r="F106" s="58">
        <f t="shared" ref="F106" si="13">C106/8</f>
        <v>4.8972800925925928E-3</v>
      </c>
    </row>
    <row r="107" spans="1:6" x14ac:dyDescent="0.25">
      <c r="A107" s="41" t="s">
        <v>177</v>
      </c>
      <c r="B107" s="46"/>
      <c r="C107" s="50"/>
      <c r="E107" s="58">
        <f t="shared" si="10"/>
        <v>0</v>
      </c>
      <c r="F107" s="58">
        <f t="shared" si="11"/>
        <v>0</v>
      </c>
    </row>
    <row r="108" spans="1:6" x14ac:dyDescent="0.25">
      <c r="A108" s="41" t="s">
        <v>34</v>
      </c>
      <c r="B108" s="46"/>
      <c r="C108" s="50"/>
      <c r="E108" s="58">
        <f t="shared" si="10"/>
        <v>0</v>
      </c>
      <c r="F108" s="58">
        <f t="shared" si="11"/>
        <v>0</v>
      </c>
    </row>
    <row r="109" spans="1:6" x14ac:dyDescent="0.25">
      <c r="A109" s="41" t="s">
        <v>82</v>
      </c>
      <c r="B109" s="46"/>
      <c r="C109" s="50"/>
      <c r="E109" s="58">
        <f t="shared" si="10"/>
        <v>0</v>
      </c>
      <c r="F109" s="58">
        <f t="shared" si="11"/>
        <v>0</v>
      </c>
    </row>
    <row r="110" spans="1:6" x14ac:dyDescent="0.25">
      <c r="A110" s="41" t="s">
        <v>180</v>
      </c>
      <c r="B110" s="46"/>
      <c r="C110" s="50"/>
      <c r="E110" s="58">
        <f t="shared" si="10"/>
        <v>0</v>
      </c>
      <c r="F110" s="58">
        <f t="shared" si="11"/>
        <v>0</v>
      </c>
    </row>
    <row r="111" spans="1:6" x14ac:dyDescent="0.25">
      <c r="A111" s="41" t="s">
        <v>193</v>
      </c>
      <c r="B111" s="46"/>
      <c r="C111" s="50"/>
      <c r="E111" s="58">
        <f t="shared" si="10"/>
        <v>0</v>
      </c>
      <c r="F111" s="58">
        <f t="shared" si="11"/>
        <v>0</v>
      </c>
    </row>
    <row r="112" spans="1:6" x14ac:dyDescent="0.25">
      <c r="A112" s="41" t="s">
        <v>35</v>
      </c>
      <c r="B112" s="46"/>
      <c r="C112" s="50"/>
      <c r="E112" s="58">
        <f t="shared" si="10"/>
        <v>0</v>
      </c>
      <c r="F112" s="58">
        <f t="shared" si="11"/>
        <v>0</v>
      </c>
    </row>
    <row r="113" spans="1:6" x14ac:dyDescent="0.25">
      <c r="A113" s="41" t="s">
        <v>83</v>
      </c>
      <c r="B113" s="46"/>
      <c r="C113" s="50"/>
      <c r="E113" s="58">
        <f t="shared" si="10"/>
        <v>0</v>
      </c>
      <c r="F113" s="58">
        <f t="shared" si="11"/>
        <v>0</v>
      </c>
    </row>
    <row r="114" spans="1:6" x14ac:dyDescent="0.25">
      <c r="A114" s="41" t="s">
        <v>133</v>
      </c>
      <c r="B114" s="46"/>
      <c r="C114" s="50"/>
      <c r="E114" s="58">
        <f t="shared" si="10"/>
        <v>0</v>
      </c>
      <c r="F114" s="58">
        <f t="shared" si="11"/>
        <v>0</v>
      </c>
    </row>
    <row r="115" spans="1:6" x14ac:dyDescent="0.25">
      <c r="A115" s="41" t="s">
        <v>140</v>
      </c>
      <c r="B115" s="46"/>
      <c r="C115" s="50"/>
      <c r="E115" s="58">
        <f t="shared" si="10"/>
        <v>0</v>
      </c>
      <c r="F115" s="58">
        <f t="shared" si="11"/>
        <v>0</v>
      </c>
    </row>
    <row r="116" spans="1:6" x14ac:dyDescent="0.25">
      <c r="A116" s="41" t="s">
        <v>166</v>
      </c>
      <c r="B116" s="46"/>
      <c r="C116" s="50"/>
      <c r="E116" s="58">
        <f t="shared" si="10"/>
        <v>0</v>
      </c>
      <c r="F116" s="58">
        <f t="shared" si="11"/>
        <v>0</v>
      </c>
    </row>
    <row r="117" spans="1:6" x14ac:dyDescent="0.25">
      <c r="A117" s="41" t="s">
        <v>17</v>
      </c>
      <c r="B117" s="46">
        <v>1.7534722222222222E-2</v>
      </c>
      <c r="C117" s="50"/>
      <c r="E117" s="58">
        <f t="shared" si="10"/>
        <v>3.5069444444444445E-3</v>
      </c>
      <c r="F117" s="58">
        <f t="shared" si="11"/>
        <v>0</v>
      </c>
    </row>
    <row r="118" spans="1:6" x14ac:dyDescent="0.25">
      <c r="A118" s="41" t="s">
        <v>84</v>
      </c>
      <c r="B118" s="46"/>
      <c r="C118" s="50"/>
      <c r="E118" s="58">
        <f t="shared" si="10"/>
        <v>0</v>
      </c>
      <c r="F118" s="58">
        <f t="shared" si="11"/>
        <v>0</v>
      </c>
    </row>
    <row r="119" spans="1:6" x14ac:dyDescent="0.25">
      <c r="A119" s="41" t="s">
        <v>85</v>
      </c>
      <c r="B119" s="46"/>
      <c r="C119" s="50"/>
      <c r="E119" s="58">
        <f t="shared" si="10"/>
        <v>0</v>
      </c>
      <c r="F119" s="58">
        <f t="shared" si="11"/>
        <v>0</v>
      </c>
    </row>
    <row r="120" spans="1:6" x14ac:dyDescent="0.25">
      <c r="A120" s="41" t="s">
        <v>18</v>
      </c>
      <c r="B120" s="46"/>
      <c r="C120" s="50"/>
      <c r="E120" s="58">
        <f t="shared" si="10"/>
        <v>0</v>
      </c>
      <c r="F120" s="58">
        <f t="shared" si="11"/>
        <v>0</v>
      </c>
    </row>
    <row r="121" spans="1:6" x14ac:dyDescent="0.25">
      <c r="A121" s="41" t="s">
        <v>167</v>
      </c>
      <c r="B121" s="46"/>
      <c r="C121" s="50"/>
      <c r="E121" s="58">
        <f t="shared" si="10"/>
        <v>0</v>
      </c>
      <c r="F121" s="58">
        <f t="shared" si="11"/>
        <v>0</v>
      </c>
    </row>
    <row r="122" spans="1:6" x14ac:dyDescent="0.25">
      <c r="A122" s="41" t="s">
        <v>149</v>
      </c>
      <c r="B122" s="46"/>
      <c r="C122" s="50"/>
      <c r="E122" s="58">
        <f t="shared" si="10"/>
        <v>0</v>
      </c>
      <c r="F122" s="58">
        <f t="shared" si="11"/>
        <v>0</v>
      </c>
    </row>
    <row r="123" spans="1:6" x14ac:dyDescent="0.25">
      <c r="A123" s="41" t="s">
        <v>157</v>
      </c>
      <c r="B123" s="46"/>
      <c r="C123" s="50"/>
      <c r="E123" s="58">
        <f t="shared" si="10"/>
        <v>0</v>
      </c>
      <c r="F123" s="58">
        <f t="shared" si="11"/>
        <v>0</v>
      </c>
    </row>
    <row r="124" spans="1:6" x14ac:dyDescent="0.25">
      <c r="A124" s="41" t="s">
        <v>19</v>
      </c>
      <c r="B124" s="46"/>
      <c r="C124" s="50"/>
      <c r="E124" s="58">
        <f t="shared" si="10"/>
        <v>0</v>
      </c>
      <c r="F124" s="58">
        <f t="shared" si="11"/>
        <v>0</v>
      </c>
    </row>
    <row r="125" spans="1:6" x14ac:dyDescent="0.25">
      <c r="A125" s="41" t="s">
        <v>20</v>
      </c>
      <c r="B125" s="46">
        <v>2.4583333333333332E-2</v>
      </c>
      <c r="C125" s="50"/>
      <c r="E125" s="58">
        <f t="shared" si="10"/>
        <v>4.9166666666666664E-3</v>
      </c>
      <c r="F125" s="58">
        <f t="shared" si="11"/>
        <v>0</v>
      </c>
    </row>
    <row r="126" spans="1:6" x14ac:dyDescent="0.25">
      <c r="A126" s="41" t="s">
        <v>86</v>
      </c>
      <c r="B126" s="46"/>
      <c r="C126" s="50"/>
      <c r="E126" s="58">
        <f t="shared" si="10"/>
        <v>0</v>
      </c>
      <c r="F126" s="58">
        <f t="shared" si="11"/>
        <v>0</v>
      </c>
    </row>
    <row r="127" spans="1:6" x14ac:dyDescent="0.25">
      <c r="A127" s="41" t="s">
        <v>87</v>
      </c>
      <c r="B127" s="46">
        <v>2.5023148148148145E-2</v>
      </c>
      <c r="C127" s="50"/>
      <c r="E127" s="58">
        <f t="shared" si="10"/>
        <v>5.0046296296296288E-3</v>
      </c>
      <c r="F127" s="58">
        <f t="shared" si="11"/>
        <v>0</v>
      </c>
    </row>
    <row r="128" spans="1:6" x14ac:dyDescent="0.25">
      <c r="A128" s="41" t="s">
        <v>88</v>
      </c>
      <c r="B128" s="46"/>
      <c r="C128" s="50"/>
      <c r="E128" s="58">
        <f t="shared" si="10"/>
        <v>0</v>
      </c>
      <c r="F128" s="58">
        <f t="shared" si="11"/>
        <v>0</v>
      </c>
    </row>
    <row r="129" spans="1:6" x14ac:dyDescent="0.25">
      <c r="A129" s="41" t="s">
        <v>89</v>
      </c>
      <c r="B129" s="46"/>
      <c r="C129" s="50"/>
      <c r="E129" s="58">
        <f t="shared" si="10"/>
        <v>0</v>
      </c>
      <c r="F129" s="58">
        <f t="shared" si="11"/>
        <v>0</v>
      </c>
    </row>
    <row r="130" spans="1:6" x14ac:dyDescent="0.25">
      <c r="A130" s="41" t="s">
        <v>90</v>
      </c>
      <c r="B130" s="46"/>
      <c r="C130" s="50"/>
      <c r="E130" s="58">
        <f t="shared" si="10"/>
        <v>0</v>
      </c>
      <c r="F130" s="58">
        <f t="shared" si="11"/>
        <v>0</v>
      </c>
    </row>
    <row r="131" spans="1:6" x14ac:dyDescent="0.25">
      <c r="A131" s="41" t="s">
        <v>21</v>
      </c>
      <c r="B131" s="46"/>
      <c r="C131" s="50"/>
      <c r="E131" s="58">
        <f t="shared" si="10"/>
        <v>0</v>
      </c>
      <c r="F131" s="58">
        <f t="shared" si="11"/>
        <v>0</v>
      </c>
    </row>
    <row r="132" spans="1:6" x14ac:dyDescent="0.25">
      <c r="A132" s="41" t="s">
        <v>22</v>
      </c>
      <c r="B132" s="46"/>
      <c r="C132" s="50"/>
      <c r="E132" s="58">
        <f t="shared" si="10"/>
        <v>0</v>
      </c>
      <c r="F132" s="58">
        <f t="shared" si="11"/>
        <v>0</v>
      </c>
    </row>
    <row r="133" spans="1:6" x14ac:dyDescent="0.25">
      <c r="A133" s="41" t="s">
        <v>37</v>
      </c>
      <c r="B133" s="46"/>
      <c r="C133" s="50"/>
      <c r="E133" s="58">
        <f t="shared" si="10"/>
        <v>0</v>
      </c>
      <c r="F133" s="58">
        <f t="shared" si="11"/>
        <v>0</v>
      </c>
    </row>
    <row r="134" spans="1:6" x14ac:dyDescent="0.25">
      <c r="A134" s="41" t="s">
        <v>200</v>
      </c>
      <c r="B134" s="46"/>
      <c r="C134" s="50">
        <v>2.7835648148148151E-2</v>
      </c>
      <c r="E134" s="58">
        <f t="shared" ref="E134" si="14">B134/5</f>
        <v>0</v>
      </c>
      <c r="F134" s="58">
        <f t="shared" ref="F134" si="15">C134/8</f>
        <v>3.4794560185185189E-3</v>
      </c>
    </row>
    <row r="135" spans="1:6" x14ac:dyDescent="0.25">
      <c r="A135" s="41" t="s">
        <v>26</v>
      </c>
      <c r="B135" s="46"/>
      <c r="C135" s="50"/>
      <c r="E135" s="58">
        <f t="shared" si="10"/>
        <v>0</v>
      </c>
      <c r="F135" s="58">
        <f t="shared" si="11"/>
        <v>0</v>
      </c>
    </row>
    <row r="136" spans="1:6" x14ac:dyDescent="0.25">
      <c r="A136" s="41" t="s">
        <v>91</v>
      </c>
      <c r="B136" s="46"/>
      <c r="C136" s="50"/>
      <c r="E136" s="58">
        <f t="shared" si="10"/>
        <v>0</v>
      </c>
      <c r="F136" s="58">
        <f t="shared" si="11"/>
        <v>0</v>
      </c>
    </row>
    <row r="137" spans="1:6" x14ac:dyDescent="0.25">
      <c r="A137" s="41" t="s">
        <v>173</v>
      </c>
      <c r="B137" s="46"/>
      <c r="C137" s="50"/>
      <c r="E137" s="58">
        <f t="shared" si="10"/>
        <v>0</v>
      </c>
      <c r="F137" s="58">
        <f t="shared" si="11"/>
        <v>0</v>
      </c>
    </row>
    <row r="138" spans="1:6" x14ac:dyDescent="0.25">
      <c r="A138" s="41" t="s">
        <v>23</v>
      </c>
      <c r="B138" s="46"/>
      <c r="C138" s="50"/>
      <c r="E138" s="58">
        <f t="shared" si="10"/>
        <v>0</v>
      </c>
      <c r="F138" s="58">
        <f t="shared" si="11"/>
        <v>0</v>
      </c>
    </row>
    <row r="139" spans="1:6" x14ac:dyDescent="0.25">
      <c r="A139" s="41" t="s">
        <v>92</v>
      </c>
      <c r="B139" s="46"/>
      <c r="C139" s="50"/>
      <c r="E139" s="58">
        <f t="shared" si="10"/>
        <v>0</v>
      </c>
      <c r="F139" s="58">
        <f t="shared" si="11"/>
        <v>0</v>
      </c>
    </row>
    <row r="140" spans="1:6" x14ac:dyDescent="0.25">
      <c r="A140" s="41" t="s">
        <v>192</v>
      </c>
      <c r="B140" s="46"/>
      <c r="C140" s="50"/>
      <c r="E140" s="58">
        <f t="shared" si="10"/>
        <v>0</v>
      </c>
      <c r="F140" s="58">
        <f t="shared" si="11"/>
        <v>0</v>
      </c>
    </row>
    <row r="141" spans="1:6" x14ac:dyDescent="0.25">
      <c r="A141" s="41" t="s">
        <v>131</v>
      </c>
      <c r="B141" s="46"/>
      <c r="C141" s="50"/>
      <c r="E141" s="58">
        <f t="shared" si="10"/>
        <v>0</v>
      </c>
      <c r="F141" s="58">
        <f t="shared" si="11"/>
        <v>0</v>
      </c>
    </row>
    <row r="142" spans="1:6" x14ac:dyDescent="0.25">
      <c r="A142" s="41" t="s">
        <v>93</v>
      </c>
      <c r="B142" s="46"/>
      <c r="C142" s="50"/>
      <c r="E142" s="58">
        <f t="shared" si="10"/>
        <v>0</v>
      </c>
      <c r="F142" s="58">
        <f t="shared" si="11"/>
        <v>0</v>
      </c>
    </row>
    <row r="143" spans="1:6" x14ac:dyDescent="0.25">
      <c r="A143" s="41" t="s">
        <v>126</v>
      </c>
      <c r="B143" s="46"/>
      <c r="C143" s="50"/>
      <c r="E143" s="58">
        <f t="shared" si="10"/>
        <v>0</v>
      </c>
      <c r="F143" s="58">
        <f t="shared" si="11"/>
        <v>0</v>
      </c>
    </row>
    <row r="144" spans="1:6" x14ac:dyDescent="0.25">
      <c r="A144" s="41" t="s">
        <v>94</v>
      </c>
      <c r="B144" s="46"/>
      <c r="C144" s="50"/>
      <c r="E144" s="58">
        <f t="shared" si="10"/>
        <v>0</v>
      </c>
      <c r="F144" s="58">
        <f t="shared" si="11"/>
        <v>0</v>
      </c>
    </row>
    <row r="145" spans="1:6" x14ac:dyDescent="0.25">
      <c r="A145" s="41" t="s">
        <v>24</v>
      </c>
      <c r="B145" s="46"/>
      <c r="C145" s="50"/>
      <c r="E145" s="58">
        <f t="shared" si="10"/>
        <v>0</v>
      </c>
      <c r="F145" s="58">
        <f t="shared" si="11"/>
        <v>0</v>
      </c>
    </row>
    <row r="146" spans="1:6" x14ac:dyDescent="0.25">
      <c r="A146" s="41" t="s">
        <v>95</v>
      </c>
      <c r="B146" s="46"/>
      <c r="C146" s="50"/>
      <c r="E146" s="58">
        <f t="shared" si="10"/>
        <v>0</v>
      </c>
      <c r="F146" s="58">
        <f t="shared" si="11"/>
        <v>0</v>
      </c>
    </row>
    <row r="147" spans="1:6" x14ac:dyDescent="0.25">
      <c r="A147" s="41" t="s">
        <v>136</v>
      </c>
      <c r="B147" s="46"/>
      <c r="C147" s="50"/>
      <c r="E147" s="58">
        <f t="shared" si="10"/>
        <v>0</v>
      </c>
      <c r="F147" s="58">
        <f t="shared" si="11"/>
        <v>0</v>
      </c>
    </row>
    <row r="148" spans="1:6" x14ac:dyDescent="0.25">
      <c r="A148" s="41" t="s">
        <v>96</v>
      </c>
      <c r="B148" s="46"/>
      <c r="C148" s="50"/>
      <c r="E148" s="58">
        <f t="shared" si="10"/>
        <v>0</v>
      </c>
      <c r="F148" s="58">
        <f t="shared" si="11"/>
        <v>0</v>
      </c>
    </row>
    <row r="149" spans="1:6" x14ac:dyDescent="0.25">
      <c r="A149" s="41" t="s">
        <v>97</v>
      </c>
      <c r="B149" s="46"/>
      <c r="C149" s="50"/>
      <c r="E149" s="58">
        <f t="shared" si="10"/>
        <v>0</v>
      </c>
      <c r="F149" s="58">
        <f t="shared" si="11"/>
        <v>0</v>
      </c>
    </row>
    <row r="150" spans="1:6" x14ac:dyDescent="0.25">
      <c r="A150" s="41" t="s">
        <v>29</v>
      </c>
      <c r="B150" s="46"/>
      <c r="C150" s="50"/>
      <c r="E150" s="58">
        <f t="shared" si="10"/>
        <v>0</v>
      </c>
      <c r="F150" s="58">
        <f t="shared" si="11"/>
        <v>0</v>
      </c>
    </row>
    <row r="151" spans="1:6" x14ac:dyDescent="0.25">
      <c r="A151" s="41" t="s">
        <v>153</v>
      </c>
      <c r="B151" s="46"/>
      <c r="C151" s="50"/>
      <c r="E151" s="58">
        <f t="shared" si="10"/>
        <v>0</v>
      </c>
      <c r="F151" s="58">
        <f t="shared" si="11"/>
        <v>0</v>
      </c>
    </row>
    <row r="152" spans="1:6" x14ac:dyDescent="0.25">
      <c r="A152" s="41" t="s">
        <v>98</v>
      </c>
      <c r="B152" s="46">
        <v>1.7951388888888888E-2</v>
      </c>
      <c r="C152" s="50"/>
      <c r="E152" s="58">
        <f t="shared" si="10"/>
        <v>3.5902777777777777E-3</v>
      </c>
      <c r="F152" s="58">
        <f t="shared" si="11"/>
        <v>0</v>
      </c>
    </row>
    <row r="153" spans="1:6" x14ac:dyDescent="0.25">
      <c r="A153" s="41" t="s">
        <v>99</v>
      </c>
      <c r="B153" s="46"/>
      <c r="C153" s="50">
        <v>3.3333333333333333E-2</v>
      </c>
      <c r="E153" s="58">
        <f t="shared" si="10"/>
        <v>0</v>
      </c>
      <c r="F153" s="58">
        <f t="shared" si="11"/>
        <v>4.1666666666666666E-3</v>
      </c>
    </row>
    <row r="154" spans="1:6" x14ac:dyDescent="0.25">
      <c r="A154" s="41" t="s">
        <v>100</v>
      </c>
      <c r="B154" s="46"/>
      <c r="C154" s="50"/>
      <c r="E154" s="58">
        <f t="shared" si="10"/>
        <v>0</v>
      </c>
      <c r="F154" s="58">
        <f t="shared" si="11"/>
        <v>0</v>
      </c>
    </row>
    <row r="155" spans="1:6" x14ac:dyDescent="0.25">
      <c r="A155" s="41" t="s">
        <v>101</v>
      </c>
      <c r="B155" s="46"/>
      <c r="C155" s="50"/>
      <c r="E155" s="58">
        <f t="shared" ref="E155:E188" si="16">B155/5</f>
        <v>0</v>
      </c>
      <c r="F155" s="58">
        <f t="shared" ref="F155:F188" si="17">C155/8</f>
        <v>0</v>
      </c>
    </row>
    <row r="156" spans="1:6" x14ac:dyDescent="0.25">
      <c r="A156" s="41" t="s">
        <v>102</v>
      </c>
      <c r="B156" s="46"/>
      <c r="C156" s="50"/>
      <c r="E156" s="58">
        <f t="shared" si="16"/>
        <v>0</v>
      </c>
      <c r="F156" s="58">
        <f t="shared" si="17"/>
        <v>0</v>
      </c>
    </row>
    <row r="157" spans="1:6" x14ac:dyDescent="0.25">
      <c r="A157" s="41" t="s">
        <v>103</v>
      </c>
      <c r="B157" s="46"/>
      <c r="C157" s="50"/>
      <c r="E157" s="58">
        <f t="shared" si="16"/>
        <v>0</v>
      </c>
      <c r="F157" s="58">
        <f t="shared" si="17"/>
        <v>0</v>
      </c>
    </row>
    <row r="158" spans="1:6" x14ac:dyDescent="0.25">
      <c r="A158" s="42" t="s">
        <v>175</v>
      </c>
      <c r="B158" s="46"/>
      <c r="C158" s="50"/>
      <c r="E158" s="58">
        <f t="shared" si="16"/>
        <v>0</v>
      </c>
      <c r="F158" s="58">
        <f t="shared" si="17"/>
        <v>0</v>
      </c>
    </row>
    <row r="159" spans="1:6" x14ac:dyDescent="0.25">
      <c r="A159" s="42" t="s">
        <v>143</v>
      </c>
      <c r="B159" s="46"/>
      <c r="C159" s="50"/>
      <c r="E159" s="58">
        <f t="shared" si="16"/>
        <v>0</v>
      </c>
      <c r="F159" s="58">
        <f t="shared" si="17"/>
        <v>0</v>
      </c>
    </row>
    <row r="160" spans="1:6" x14ac:dyDescent="0.25">
      <c r="A160" s="41" t="s">
        <v>104</v>
      </c>
      <c r="B160" s="46"/>
      <c r="C160" s="50"/>
      <c r="E160" s="58">
        <f t="shared" si="16"/>
        <v>0</v>
      </c>
      <c r="F160" s="58">
        <f t="shared" si="17"/>
        <v>0</v>
      </c>
    </row>
    <row r="161" spans="1:6" x14ac:dyDescent="0.25">
      <c r="A161" s="41" t="s">
        <v>105</v>
      </c>
      <c r="B161" s="46"/>
      <c r="C161" s="50"/>
      <c r="E161" s="58">
        <f t="shared" si="16"/>
        <v>0</v>
      </c>
      <c r="F161" s="58">
        <f t="shared" si="17"/>
        <v>0</v>
      </c>
    </row>
    <row r="162" spans="1:6" x14ac:dyDescent="0.25">
      <c r="A162" s="41" t="s">
        <v>198</v>
      </c>
      <c r="B162" s="46">
        <v>2.314814814814815E-2</v>
      </c>
      <c r="C162" s="50"/>
      <c r="E162" s="58">
        <f t="shared" ref="E162" si="18">B162/5</f>
        <v>4.6296296296296302E-3</v>
      </c>
      <c r="F162" s="58">
        <f t="shared" ref="F162" si="19">C162/8</f>
        <v>0</v>
      </c>
    </row>
    <row r="163" spans="1:6" x14ac:dyDescent="0.25">
      <c r="A163" s="41" t="s">
        <v>106</v>
      </c>
      <c r="B163" s="46">
        <v>2.1747685185185186E-2</v>
      </c>
      <c r="C163" s="50"/>
      <c r="E163" s="58">
        <f t="shared" si="16"/>
        <v>4.3495370370370372E-3</v>
      </c>
      <c r="F163" s="58">
        <f t="shared" si="17"/>
        <v>0</v>
      </c>
    </row>
    <row r="164" spans="1:6" x14ac:dyDescent="0.25">
      <c r="A164" s="41" t="s">
        <v>107</v>
      </c>
      <c r="B164" s="46"/>
      <c r="C164" s="50"/>
      <c r="E164" s="58">
        <f t="shared" si="16"/>
        <v>0</v>
      </c>
      <c r="F164" s="58">
        <f t="shared" si="17"/>
        <v>0</v>
      </c>
    </row>
    <row r="165" spans="1:6" x14ac:dyDescent="0.25">
      <c r="A165" s="41" t="s">
        <v>108</v>
      </c>
      <c r="B165" s="46"/>
      <c r="C165" s="50"/>
      <c r="E165" s="58">
        <f t="shared" si="16"/>
        <v>0</v>
      </c>
      <c r="F165" s="58">
        <f t="shared" si="17"/>
        <v>0</v>
      </c>
    </row>
    <row r="166" spans="1:6" x14ac:dyDescent="0.25">
      <c r="A166" s="43" t="s">
        <v>25</v>
      </c>
      <c r="B166" s="46"/>
      <c r="C166" s="50"/>
      <c r="E166" s="58">
        <f t="shared" si="16"/>
        <v>0</v>
      </c>
      <c r="F166" s="58">
        <f t="shared" si="17"/>
        <v>0</v>
      </c>
    </row>
    <row r="167" spans="1:6" x14ac:dyDescent="0.25">
      <c r="A167" s="43" t="s">
        <v>109</v>
      </c>
      <c r="B167" s="46"/>
      <c r="C167" s="50"/>
      <c r="E167" s="58">
        <f t="shared" si="16"/>
        <v>0</v>
      </c>
      <c r="F167" s="58">
        <f t="shared" si="17"/>
        <v>0</v>
      </c>
    </row>
    <row r="168" spans="1:6" x14ac:dyDescent="0.25">
      <c r="A168" s="43" t="s">
        <v>163</v>
      </c>
      <c r="B168" s="46"/>
      <c r="C168" s="50"/>
      <c r="E168" s="58">
        <f t="shared" si="16"/>
        <v>0</v>
      </c>
      <c r="F168" s="58">
        <f t="shared" si="17"/>
        <v>0</v>
      </c>
    </row>
    <row r="169" spans="1:6" x14ac:dyDescent="0.25">
      <c r="A169" s="43" t="s">
        <v>110</v>
      </c>
      <c r="B169" s="46"/>
      <c r="C169" s="50"/>
      <c r="E169" s="58">
        <f t="shared" si="16"/>
        <v>0</v>
      </c>
      <c r="F169" s="58">
        <f t="shared" si="17"/>
        <v>0</v>
      </c>
    </row>
    <row r="170" spans="1:6" x14ac:dyDescent="0.25">
      <c r="A170" s="43" t="s">
        <v>111</v>
      </c>
      <c r="B170" s="46"/>
      <c r="C170" s="50"/>
      <c r="E170" s="58">
        <f t="shared" si="16"/>
        <v>0</v>
      </c>
      <c r="F170" s="58">
        <f t="shared" si="17"/>
        <v>0</v>
      </c>
    </row>
    <row r="171" spans="1:6" x14ac:dyDescent="0.25">
      <c r="A171" s="43" t="s">
        <v>112</v>
      </c>
      <c r="B171" s="46"/>
      <c r="C171" s="50"/>
      <c r="E171" s="58">
        <f t="shared" si="16"/>
        <v>0</v>
      </c>
      <c r="F171" s="58">
        <f t="shared" si="17"/>
        <v>0</v>
      </c>
    </row>
    <row r="172" spans="1:6" x14ac:dyDescent="0.25">
      <c r="A172" s="43" t="s">
        <v>113</v>
      </c>
      <c r="B172" s="46"/>
      <c r="C172" s="50">
        <v>2.7777777777777776E-2</v>
      </c>
      <c r="E172" s="58">
        <f t="shared" si="16"/>
        <v>0</v>
      </c>
      <c r="F172" s="58">
        <f t="shared" si="17"/>
        <v>3.472222222222222E-3</v>
      </c>
    </row>
    <row r="173" spans="1:6" x14ac:dyDescent="0.25">
      <c r="A173" s="43" t="s">
        <v>114</v>
      </c>
      <c r="B173" s="46"/>
      <c r="C173" s="50"/>
      <c r="E173" s="58">
        <f t="shared" si="16"/>
        <v>0</v>
      </c>
      <c r="F173" s="58">
        <f t="shared" si="17"/>
        <v>0</v>
      </c>
    </row>
    <row r="174" spans="1:6" x14ac:dyDescent="0.25">
      <c r="A174" s="43" t="s">
        <v>36</v>
      </c>
      <c r="B174" s="46">
        <v>1.6608796296296299E-2</v>
      </c>
      <c r="C174" s="50"/>
      <c r="E174" s="58">
        <f t="shared" si="16"/>
        <v>3.3217592592592595E-3</v>
      </c>
      <c r="F174" s="58">
        <f t="shared" si="17"/>
        <v>0</v>
      </c>
    </row>
    <row r="175" spans="1:6" x14ac:dyDescent="0.25">
      <c r="A175" s="43" t="s">
        <v>115</v>
      </c>
      <c r="B175" s="46"/>
      <c r="C175" s="50"/>
      <c r="E175" s="58">
        <f t="shared" si="16"/>
        <v>0</v>
      </c>
      <c r="F175" s="58">
        <f t="shared" si="17"/>
        <v>0</v>
      </c>
    </row>
    <row r="176" spans="1:6" x14ac:dyDescent="0.25">
      <c r="A176" s="43" t="s">
        <v>139</v>
      </c>
      <c r="B176" s="46"/>
      <c r="C176" s="50"/>
      <c r="E176" s="58">
        <f t="shared" si="16"/>
        <v>0</v>
      </c>
      <c r="F176" s="58">
        <f t="shared" si="17"/>
        <v>0</v>
      </c>
    </row>
    <row r="177" spans="1:6" x14ac:dyDescent="0.25">
      <c r="A177" s="43" t="s">
        <v>116</v>
      </c>
      <c r="B177" s="46"/>
      <c r="C177" s="50"/>
      <c r="E177" s="58">
        <f t="shared" si="16"/>
        <v>0</v>
      </c>
      <c r="F177" s="58">
        <f t="shared" si="17"/>
        <v>0</v>
      </c>
    </row>
    <row r="178" spans="1:6" x14ac:dyDescent="0.25">
      <c r="A178" s="43" t="s">
        <v>117</v>
      </c>
      <c r="B178" s="46"/>
      <c r="C178" s="50"/>
      <c r="E178" s="58">
        <f t="shared" si="16"/>
        <v>0</v>
      </c>
      <c r="F178" s="58">
        <f t="shared" si="17"/>
        <v>0</v>
      </c>
    </row>
    <row r="179" spans="1:6" x14ac:dyDescent="0.25">
      <c r="A179" s="43" t="s">
        <v>118</v>
      </c>
      <c r="B179" s="46"/>
      <c r="C179" s="50"/>
      <c r="E179" s="58">
        <f t="shared" si="16"/>
        <v>0</v>
      </c>
      <c r="F179" s="58">
        <f t="shared" si="17"/>
        <v>0</v>
      </c>
    </row>
    <row r="180" spans="1:6" x14ac:dyDescent="0.25">
      <c r="A180" s="43" t="s">
        <v>119</v>
      </c>
      <c r="B180" s="46"/>
      <c r="C180" s="50"/>
      <c r="E180" s="58">
        <f t="shared" si="16"/>
        <v>0</v>
      </c>
      <c r="F180" s="58">
        <f t="shared" si="17"/>
        <v>0</v>
      </c>
    </row>
    <row r="181" spans="1:6" x14ac:dyDescent="0.25">
      <c r="A181" s="43" t="s">
        <v>120</v>
      </c>
      <c r="B181" s="46"/>
      <c r="C181" s="50"/>
      <c r="E181" s="58">
        <f t="shared" si="16"/>
        <v>0</v>
      </c>
      <c r="F181" s="58">
        <f t="shared" si="17"/>
        <v>0</v>
      </c>
    </row>
    <row r="182" spans="1:6" x14ac:dyDescent="0.25">
      <c r="A182" s="43" t="s">
        <v>121</v>
      </c>
      <c r="B182" s="46"/>
      <c r="C182" s="50"/>
      <c r="E182" s="58">
        <f t="shared" si="16"/>
        <v>0</v>
      </c>
      <c r="F182" s="58">
        <f t="shared" si="17"/>
        <v>0</v>
      </c>
    </row>
    <row r="183" spans="1:6" x14ac:dyDescent="0.25">
      <c r="A183" s="43" t="s">
        <v>138</v>
      </c>
      <c r="B183" s="46"/>
      <c r="C183" s="50"/>
      <c r="E183" s="58">
        <f t="shared" si="16"/>
        <v>0</v>
      </c>
      <c r="F183" s="58">
        <f t="shared" si="17"/>
        <v>0</v>
      </c>
    </row>
    <row r="184" spans="1:6" x14ac:dyDescent="0.25">
      <c r="A184" s="43" t="s">
        <v>122</v>
      </c>
      <c r="B184" s="46"/>
      <c r="C184" s="50"/>
      <c r="E184" s="58">
        <f t="shared" si="16"/>
        <v>0</v>
      </c>
      <c r="F184" s="58">
        <f t="shared" si="17"/>
        <v>0</v>
      </c>
    </row>
    <row r="185" spans="1:6" x14ac:dyDescent="0.25">
      <c r="A185" s="43" t="s">
        <v>134</v>
      </c>
      <c r="B185" s="46"/>
      <c r="C185" s="50"/>
      <c r="E185" s="58">
        <f t="shared" si="16"/>
        <v>0</v>
      </c>
      <c r="F185" s="58">
        <f t="shared" si="17"/>
        <v>0</v>
      </c>
    </row>
    <row r="186" spans="1:6" x14ac:dyDescent="0.25">
      <c r="A186" s="43" t="s">
        <v>123</v>
      </c>
      <c r="B186" s="46">
        <v>2.8298611111111111E-2</v>
      </c>
      <c r="C186" s="50"/>
      <c r="E186" s="58">
        <f t="shared" si="16"/>
        <v>5.6597222222222222E-3</v>
      </c>
      <c r="F186" s="58">
        <f t="shared" si="17"/>
        <v>0</v>
      </c>
    </row>
    <row r="187" spans="1:6" x14ac:dyDescent="0.25">
      <c r="A187" s="41" t="s">
        <v>124</v>
      </c>
      <c r="B187" s="46"/>
      <c r="C187" s="50"/>
      <c r="E187" s="58">
        <f t="shared" si="16"/>
        <v>0</v>
      </c>
      <c r="F187" s="58">
        <f t="shared" si="17"/>
        <v>0</v>
      </c>
    </row>
    <row r="188" spans="1:6" ht="13.8" thickBot="1" x14ac:dyDescent="0.3">
      <c r="A188" s="39" t="s">
        <v>181</v>
      </c>
      <c r="B188" s="51"/>
      <c r="C188" s="52"/>
      <c r="E188" s="58">
        <f t="shared" si="16"/>
        <v>0</v>
      </c>
      <c r="F188" s="58">
        <f t="shared" si="17"/>
        <v>0</v>
      </c>
    </row>
  </sheetData>
  <sortState ref="H11:H173">
    <sortCondition ref="H11:H173"/>
  </sortState>
  <mergeCells count="1">
    <mergeCell ref="E3:F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184"/>
  <sheetViews>
    <sheetView zoomScale="90" zoomScaleNormal="90" workbookViewId="0">
      <selection activeCell="B60" sqref="B60"/>
    </sheetView>
  </sheetViews>
  <sheetFormatPr defaultColWidth="9.109375" defaultRowHeight="13.2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x14ac:dyDescent="0.25">
      <c r="A1" s="53" t="s">
        <v>128</v>
      </c>
    </row>
    <row r="2" spans="1:6" ht="13.8" thickBot="1" x14ac:dyDescent="0.3">
      <c r="A2" s="54">
        <v>43480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x14ac:dyDescent="0.25">
      <c r="A4" s="47" t="s">
        <v>40</v>
      </c>
      <c r="B4" s="48"/>
      <c r="C4" s="49"/>
      <c r="E4" s="58">
        <f t="shared" ref="E4:E82" si="0">B4/5</f>
        <v>0</v>
      </c>
      <c r="F4" s="58">
        <f t="shared" ref="F4:F82" si="1">C4/8</f>
        <v>0</v>
      </c>
    </row>
    <row r="5" spans="1:6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x14ac:dyDescent="0.25">
      <c r="A8" s="41" t="s">
        <v>130</v>
      </c>
      <c r="B8" s="46"/>
      <c r="C8" s="50"/>
      <c r="E8" s="58">
        <f t="shared" si="0"/>
        <v>0</v>
      </c>
      <c r="F8" s="58">
        <f t="shared" si="1"/>
        <v>0</v>
      </c>
    </row>
    <row r="9" spans="1:6" x14ac:dyDescent="0.25">
      <c r="A9" s="41" t="s">
        <v>196</v>
      </c>
      <c r="B9" s="46">
        <v>2.0486111111111111E-2</v>
      </c>
      <c r="C9" s="50"/>
      <c r="E9" s="58">
        <f t="shared" ref="E9" si="2">B9/5</f>
        <v>4.0972222222222226E-3</v>
      </c>
      <c r="F9" s="58">
        <f t="shared" ref="F9" si="3">C9/8</f>
        <v>0</v>
      </c>
    </row>
    <row r="10" spans="1:6" x14ac:dyDescent="0.25">
      <c r="A10" s="40" t="s">
        <v>125</v>
      </c>
      <c r="B10" s="46"/>
      <c r="C10" s="50"/>
      <c r="E10" s="58">
        <f t="shared" si="0"/>
        <v>0</v>
      </c>
      <c r="F10" s="58">
        <f t="shared" si="1"/>
        <v>0</v>
      </c>
    </row>
    <row r="11" spans="1:6" x14ac:dyDescent="0.25">
      <c r="A11" s="41" t="s">
        <v>43</v>
      </c>
      <c r="B11" s="46"/>
      <c r="C11" s="50"/>
      <c r="E11" s="58">
        <f t="shared" si="0"/>
        <v>0</v>
      </c>
      <c r="F11" s="58">
        <f t="shared" si="1"/>
        <v>0</v>
      </c>
    </row>
    <row r="12" spans="1:6" x14ac:dyDescent="0.25">
      <c r="A12" s="40" t="s">
        <v>44</v>
      </c>
      <c r="B12" s="46"/>
      <c r="C12" s="50"/>
      <c r="E12" s="58">
        <f t="shared" si="0"/>
        <v>0</v>
      </c>
      <c r="F12" s="58">
        <f t="shared" si="1"/>
        <v>0</v>
      </c>
    </row>
    <row r="13" spans="1:6" x14ac:dyDescent="0.25">
      <c r="A13" s="40" t="s">
        <v>172</v>
      </c>
      <c r="B13" s="46"/>
      <c r="C13" s="50"/>
      <c r="E13" s="58">
        <f t="shared" si="0"/>
        <v>0</v>
      </c>
      <c r="F13" s="58">
        <f t="shared" si="1"/>
        <v>0</v>
      </c>
    </row>
    <row r="14" spans="1:6" x14ac:dyDescent="0.25">
      <c r="A14" s="41" t="s">
        <v>155</v>
      </c>
      <c r="B14" s="46"/>
      <c r="C14" s="50"/>
      <c r="E14" s="58">
        <f t="shared" si="0"/>
        <v>0</v>
      </c>
      <c r="F14" s="58">
        <f t="shared" si="1"/>
        <v>0</v>
      </c>
    </row>
    <row r="15" spans="1:6" x14ac:dyDescent="0.25">
      <c r="A15" s="41" t="s">
        <v>3</v>
      </c>
      <c r="B15" s="46"/>
      <c r="C15" s="50"/>
      <c r="E15" s="58">
        <f t="shared" si="0"/>
        <v>0</v>
      </c>
      <c r="F15" s="58">
        <f t="shared" si="1"/>
        <v>0</v>
      </c>
    </row>
    <row r="16" spans="1:6" x14ac:dyDescent="0.25">
      <c r="A16" s="41" t="s">
        <v>45</v>
      </c>
      <c r="B16" s="46"/>
      <c r="C16" s="50"/>
      <c r="E16" s="58">
        <f t="shared" si="0"/>
        <v>0</v>
      </c>
      <c r="F16" s="58">
        <f t="shared" si="1"/>
        <v>0</v>
      </c>
    </row>
    <row r="17" spans="1:6" x14ac:dyDescent="0.25">
      <c r="A17" s="41" t="s">
        <v>46</v>
      </c>
      <c r="B17" s="46"/>
      <c r="C17" s="50"/>
      <c r="E17" s="58">
        <f t="shared" si="0"/>
        <v>0</v>
      </c>
      <c r="F17" s="58">
        <f t="shared" si="1"/>
        <v>0</v>
      </c>
    </row>
    <row r="18" spans="1:6" x14ac:dyDescent="0.25">
      <c r="A18" s="41" t="s">
        <v>47</v>
      </c>
      <c r="B18" s="46"/>
      <c r="C18" s="50"/>
      <c r="E18" s="58">
        <f t="shared" si="0"/>
        <v>0</v>
      </c>
      <c r="F18" s="58">
        <f t="shared" si="1"/>
        <v>0</v>
      </c>
    </row>
    <row r="19" spans="1:6" x14ac:dyDescent="0.25">
      <c r="A19" s="41" t="s">
        <v>48</v>
      </c>
      <c r="B19" s="46"/>
      <c r="C19" s="50"/>
      <c r="E19" s="58">
        <f t="shared" si="0"/>
        <v>0</v>
      </c>
      <c r="F19" s="58">
        <f t="shared" si="1"/>
        <v>0</v>
      </c>
    </row>
    <row r="20" spans="1:6" x14ac:dyDescent="0.25">
      <c r="A20" s="41" t="s">
        <v>146</v>
      </c>
      <c r="B20" s="46"/>
      <c r="C20" s="50"/>
      <c r="E20" s="58">
        <f t="shared" si="0"/>
        <v>0</v>
      </c>
      <c r="F20" s="58">
        <f t="shared" si="1"/>
        <v>0</v>
      </c>
    </row>
    <row r="21" spans="1:6" x14ac:dyDescent="0.25">
      <c r="A21" s="41" t="s">
        <v>161</v>
      </c>
      <c r="B21" s="46"/>
      <c r="C21" s="50"/>
      <c r="E21" s="58">
        <f t="shared" si="0"/>
        <v>0</v>
      </c>
      <c r="F21" s="58">
        <f t="shared" si="1"/>
        <v>0</v>
      </c>
    </row>
    <row r="22" spans="1:6" x14ac:dyDescent="0.25">
      <c r="A22" s="41" t="s">
        <v>162</v>
      </c>
      <c r="B22" s="46"/>
      <c r="C22" s="50"/>
      <c r="E22" s="58">
        <f t="shared" si="0"/>
        <v>0</v>
      </c>
      <c r="F22" s="58">
        <f t="shared" si="1"/>
        <v>0</v>
      </c>
    </row>
    <row r="23" spans="1:6" x14ac:dyDescent="0.25">
      <c r="A23" s="41" t="s">
        <v>49</v>
      </c>
      <c r="B23" s="46"/>
      <c r="C23" s="50"/>
      <c r="E23" s="58">
        <f t="shared" si="0"/>
        <v>0</v>
      </c>
      <c r="F23" s="58">
        <f t="shared" si="1"/>
        <v>0</v>
      </c>
    </row>
    <row r="24" spans="1:6" x14ac:dyDescent="0.25">
      <c r="A24" s="41" t="s">
        <v>144</v>
      </c>
      <c r="B24" s="46"/>
      <c r="C24" s="50"/>
      <c r="E24" s="58">
        <f t="shared" si="0"/>
        <v>0</v>
      </c>
      <c r="F24" s="58">
        <f t="shared" si="1"/>
        <v>0</v>
      </c>
    </row>
    <row r="25" spans="1:6" x14ac:dyDescent="0.25">
      <c r="A25" s="41" t="s">
        <v>50</v>
      </c>
      <c r="B25" s="46"/>
      <c r="C25" s="50"/>
      <c r="E25" s="58">
        <f t="shared" si="0"/>
        <v>0</v>
      </c>
      <c r="F25" s="58">
        <f t="shared" si="1"/>
        <v>0</v>
      </c>
    </row>
    <row r="26" spans="1:6" x14ac:dyDescent="0.25">
      <c r="A26" s="41" t="s">
        <v>156</v>
      </c>
      <c r="B26" s="46"/>
      <c r="C26" s="50"/>
      <c r="E26" s="58">
        <f t="shared" si="0"/>
        <v>0</v>
      </c>
      <c r="F26" s="58">
        <f t="shared" si="1"/>
        <v>0</v>
      </c>
    </row>
    <row r="27" spans="1:6" x14ac:dyDescent="0.25">
      <c r="A27" s="41" t="s">
        <v>150</v>
      </c>
      <c r="B27" s="46"/>
      <c r="C27" s="50"/>
      <c r="E27" s="58">
        <f t="shared" si="0"/>
        <v>0</v>
      </c>
      <c r="F27" s="58">
        <f t="shared" si="1"/>
        <v>0</v>
      </c>
    </row>
    <row r="28" spans="1:6" x14ac:dyDescent="0.25">
      <c r="A28" s="41" t="s">
        <v>151</v>
      </c>
      <c r="B28" s="46">
        <v>2.0486111111111111E-2</v>
      </c>
      <c r="C28" s="50"/>
      <c r="E28" s="58">
        <f t="shared" si="0"/>
        <v>4.0972222222222226E-3</v>
      </c>
      <c r="F28" s="58">
        <f t="shared" si="1"/>
        <v>0</v>
      </c>
    </row>
    <row r="29" spans="1:6" x14ac:dyDescent="0.25">
      <c r="A29" s="41" t="s">
        <v>4</v>
      </c>
      <c r="B29" s="46"/>
      <c r="C29" s="50"/>
      <c r="E29" s="58">
        <f t="shared" si="0"/>
        <v>0</v>
      </c>
      <c r="F29" s="58">
        <f t="shared" si="1"/>
        <v>0</v>
      </c>
    </row>
    <row r="30" spans="1:6" x14ac:dyDescent="0.25">
      <c r="A30" s="41" t="s">
        <v>51</v>
      </c>
      <c r="B30" s="46"/>
      <c r="C30" s="50"/>
      <c r="E30" s="58">
        <f t="shared" si="0"/>
        <v>0</v>
      </c>
      <c r="F30" s="58">
        <f t="shared" si="1"/>
        <v>0</v>
      </c>
    </row>
    <row r="31" spans="1:6" x14ac:dyDescent="0.25">
      <c r="A31" s="41" t="s">
        <v>132</v>
      </c>
      <c r="B31" s="46"/>
      <c r="C31" s="50"/>
      <c r="E31" s="58">
        <f t="shared" si="0"/>
        <v>0</v>
      </c>
      <c r="F31" s="58">
        <f t="shared" si="1"/>
        <v>0</v>
      </c>
    </row>
    <row r="32" spans="1:6" x14ac:dyDescent="0.25">
      <c r="A32" s="41" t="s">
        <v>147</v>
      </c>
      <c r="B32" s="46"/>
      <c r="C32" s="50"/>
      <c r="E32" s="58">
        <f t="shared" si="0"/>
        <v>0</v>
      </c>
      <c r="F32" s="58">
        <f t="shared" si="1"/>
        <v>0</v>
      </c>
    </row>
    <row r="33" spans="1:9" x14ac:dyDescent="0.25">
      <c r="A33" s="41" t="s">
        <v>141</v>
      </c>
      <c r="B33" s="46"/>
      <c r="C33" s="50"/>
      <c r="E33" s="58">
        <f t="shared" si="0"/>
        <v>0</v>
      </c>
      <c r="F33" s="58">
        <f t="shared" si="1"/>
        <v>0</v>
      </c>
    </row>
    <row r="34" spans="1:9" x14ac:dyDescent="0.25">
      <c r="A34" s="43" t="s">
        <v>52</v>
      </c>
      <c r="B34" s="46"/>
      <c r="C34" s="50"/>
      <c r="E34" s="58">
        <f t="shared" si="0"/>
        <v>0</v>
      </c>
      <c r="F34" s="58">
        <f t="shared" si="1"/>
        <v>0</v>
      </c>
      <c r="H34" s="59"/>
      <c r="I34" s="58"/>
    </row>
    <row r="35" spans="1:9" x14ac:dyDescent="0.25">
      <c r="A35" s="43" t="s">
        <v>179</v>
      </c>
      <c r="B35" s="46"/>
      <c r="C35" s="50"/>
      <c r="E35" s="58">
        <f t="shared" si="0"/>
        <v>0</v>
      </c>
      <c r="F35" s="58">
        <f t="shared" si="1"/>
        <v>0</v>
      </c>
      <c r="H35" s="59"/>
    </row>
    <row r="36" spans="1:9" x14ac:dyDescent="0.25">
      <c r="A36" s="43" t="s">
        <v>53</v>
      </c>
      <c r="B36" s="46"/>
      <c r="C36" s="50"/>
      <c r="E36" s="58">
        <f t="shared" si="0"/>
        <v>0</v>
      </c>
      <c r="F36" s="58">
        <f t="shared" si="1"/>
        <v>0</v>
      </c>
    </row>
    <row r="37" spans="1:9" x14ac:dyDescent="0.25">
      <c r="A37" s="41" t="s">
        <v>54</v>
      </c>
      <c r="B37" s="46"/>
      <c r="C37" s="50"/>
      <c r="E37" s="58">
        <f t="shared" si="0"/>
        <v>0</v>
      </c>
      <c r="F37" s="58">
        <f t="shared" si="1"/>
        <v>0</v>
      </c>
    </row>
    <row r="38" spans="1:9" ht="12.75" x14ac:dyDescent="0.2">
      <c r="A38" s="41" t="s">
        <v>55</v>
      </c>
      <c r="B38" s="46"/>
      <c r="C38" s="50"/>
      <c r="E38" s="58">
        <f t="shared" si="0"/>
        <v>0</v>
      </c>
      <c r="F38" s="58">
        <f t="shared" si="1"/>
        <v>0</v>
      </c>
    </row>
    <row r="39" spans="1:9" ht="12.75" x14ac:dyDescent="0.2">
      <c r="A39" s="41" t="s">
        <v>154</v>
      </c>
      <c r="B39" s="46"/>
      <c r="C39" s="50"/>
      <c r="E39" s="58">
        <f t="shared" si="0"/>
        <v>0</v>
      </c>
      <c r="F39" s="58">
        <f t="shared" si="1"/>
        <v>0</v>
      </c>
    </row>
    <row r="40" spans="1:9" ht="12.75" x14ac:dyDescent="0.2">
      <c r="A40" s="41" t="s">
        <v>56</v>
      </c>
      <c r="B40" s="46"/>
      <c r="C40" s="50"/>
      <c r="E40" s="58">
        <f t="shared" si="0"/>
        <v>0</v>
      </c>
      <c r="F40" s="58">
        <f t="shared" si="1"/>
        <v>0</v>
      </c>
    </row>
    <row r="41" spans="1:9" ht="12.75" x14ac:dyDescent="0.2">
      <c r="A41" s="41" t="s">
        <v>169</v>
      </c>
      <c r="B41" s="46"/>
      <c r="C41" s="50"/>
      <c r="E41" s="58">
        <f t="shared" si="0"/>
        <v>0</v>
      </c>
      <c r="F41" s="58">
        <f t="shared" si="1"/>
        <v>0</v>
      </c>
    </row>
    <row r="42" spans="1:9" ht="12.75" x14ac:dyDescent="0.2">
      <c r="A42" s="41" t="s">
        <v>5</v>
      </c>
      <c r="B42" s="46"/>
      <c r="C42" s="50"/>
      <c r="E42" s="58">
        <f t="shared" si="0"/>
        <v>0</v>
      </c>
      <c r="F42" s="58">
        <f t="shared" si="1"/>
        <v>0</v>
      </c>
    </row>
    <row r="43" spans="1:9" ht="12.75" x14ac:dyDescent="0.2">
      <c r="A43" s="41" t="s">
        <v>57</v>
      </c>
      <c r="B43" s="46"/>
      <c r="C43" s="50"/>
      <c r="E43" s="58">
        <f t="shared" si="0"/>
        <v>0</v>
      </c>
      <c r="F43" s="58">
        <f t="shared" si="1"/>
        <v>0</v>
      </c>
    </row>
    <row r="44" spans="1:9" ht="12.75" x14ac:dyDescent="0.2">
      <c r="A44" s="41" t="s">
        <v>58</v>
      </c>
      <c r="B44" s="46"/>
      <c r="C44" s="50"/>
      <c r="E44" s="58">
        <f t="shared" si="0"/>
        <v>0</v>
      </c>
      <c r="F44" s="58">
        <f t="shared" si="1"/>
        <v>0</v>
      </c>
    </row>
    <row r="45" spans="1:9" ht="12.75" x14ac:dyDescent="0.2">
      <c r="A45" s="41" t="s">
        <v>152</v>
      </c>
      <c r="B45" s="65"/>
      <c r="C45" s="50"/>
      <c r="E45" s="58">
        <f t="shared" si="0"/>
        <v>0</v>
      </c>
      <c r="F45" s="58">
        <f t="shared" si="1"/>
        <v>0</v>
      </c>
    </row>
    <row r="46" spans="1:9" ht="12.75" x14ac:dyDescent="0.2">
      <c r="A46" s="42" t="s">
        <v>135</v>
      </c>
      <c r="B46" s="46"/>
      <c r="C46" s="50"/>
      <c r="E46" s="58">
        <f t="shared" si="0"/>
        <v>0</v>
      </c>
      <c r="F46" s="58">
        <f t="shared" si="1"/>
        <v>0</v>
      </c>
    </row>
    <row r="47" spans="1:9" ht="12.75" x14ac:dyDescent="0.2">
      <c r="A47" s="41" t="s">
        <v>59</v>
      </c>
      <c r="B47" s="46"/>
      <c r="C47" s="50"/>
      <c r="E47" s="58">
        <f t="shared" si="0"/>
        <v>0</v>
      </c>
      <c r="F47" s="58">
        <f t="shared" si="1"/>
        <v>0</v>
      </c>
    </row>
    <row r="48" spans="1:9" ht="12.75" x14ac:dyDescent="0.2">
      <c r="A48" s="41" t="s">
        <v>60</v>
      </c>
      <c r="B48" s="46"/>
      <c r="C48" s="50"/>
      <c r="E48" s="58">
        <f t="shared" si="0"/>
        <v>0</v>
      </c>
      <c r="F48" s="58">
        <f t="shared" si="1"/>
        <v>0</v>
      </c>
    </row>
    <row r="49" spans="1:6" ht="12.75" x14ac:dyDescent="0.2">
      <c r="A49" s="41" t="s">
        <v>61</v>
      </c>
      <c r="B49" s="46"/>
      <c r="C49" s="50"/>
      <c r="E49" s="58">
        <f t="shared" si="0"/>
        <v>0</v>
      </c>
      <c r="F49" s="58">
        <f t="shared" si="1"/>
        <v>0</v>
      </c>
    </row>
    <row r="50" spans="1:6" ht="12.75" x14ac:dyDescent="0.2">
      <c r="A50" s="41" t="s">
        <v>158</v>
      </c>
      <c r="B50" s="46"/>
      <c r="C50" s="50"/>
      <c r="E50" s="58">
        <f t="shared" si="0"/>
        <v>0</v>
      </c>
      <c r="F50" s="58">
        <f t="shared" si="1"/>
        <v>0</v>
      </c>
    </row>
    <row r="51" spans="1:6" ht="12.75" x14ac:dyDescent="0.2">
      <c r="A51" s="41" t="s">
        <v>178</v>
      </c>
      <c r="B51" s="46">
        <v>2.0486111111111111E-2</v>
      </c>
      <c r="C51" s="50"/>
      <c r="E51" s="58">
        <f t="shared" si="0"/>
        <v>4.0972222222222226E-3</v>
      </c>
      <c r="F51" s="58">
        <f t="shared" si="1"/>
        <v>0</v>
      </c>
    </row>
    <row r="52" spans="1:6" ht="12.75" x14ac:dyDescent="0.2">
      <c r="A52" s="41" t="s">
        <v>170</v>
      </c>
      <c r="B52" s="46"/>
      <c r="C52" s="50">
        <v>2.8472222222222222E-2</v>
      </c>
      <c r="E52" s="58">
        <f t="shared" si="0"/>
        <v>0</v>
      </c>
      <c r="F52" s="58">
        <f t="shared" si="1"/>
        <v>3.5590277777777777E-3</v>
      </c>
    </row>
    <row r="53" spans="1:6" ht="12.75" x14ac:dyDescent="0.2">
      <c r="A53" s="41" t="s">
        <v>165</v>
      </c>
      <c r="B53" s="46"/>
      <c r="C53" s="50"/>
      <c r="E53" s="58">
        <f t="shared" si="0"/>
        <v>0</v>
      </c>
      <c r="F53" s="58">
        <f t="shared" si="1"/>
        <v>0</v>
      </c>
    </row>
    <row r="54" spans="1:6" ht="12.75" x14ac:dyDescent="0.2">
      <c r="A54" s="41" t="s">
        <v>6</v>
      </c>
      <c r="B54" s="46"/>
      <c r="C54" s="50"/>
      <c r="E54" s="58">
        <f t="shared" si="0"/>
        <v>0</v>
      </c>
      <c r="F54" s="58">
        <f t="shared" si="1"/>
        <v>0</v>
      </c>
    </row>
    <row r="55" spans="1:6" ht="12.75" x14ac:dyDescent="0.2">
      <c r="A55" s="41" t="s">
        <v>7</v>
      </c>
      <c r="B55" s="46"/>
      <c r="C55" s="50"/>
      <c r="E55" s="58">
        <f t="shared" si="0"/>
        <v>0</v>
      </c>
      <c r="F55" s="58">
        <f t="shared" si="1"/>
        <v>0</v>
      </c>
    </row>
    <row r="56" spans="1:6" ht="12.75" x14ac:dyDescent="0.2">
      <c r="A56" s="41" t="s">
        <v>62</v>
      </c>
      <c r="B56" s="46"/>
      <c r="C56" s="50"/>
      <c r="E56" s="58">
        <f t="shared" si="0"/>
        <v>0</v>
      </c>
      <c r="F56" s="58">
        <f t="shared" si="1"/>
        <v>0</v>
      </c>
    </row>
    <row r="57" spans="1:6" ht="12.75" x14ac:dyDescent="0.2">
      <c r="A57" s="42" t="s">
        <v>63</v>
      </c>
      <c r="B57" s="46"/>
      <c r="C57" s="50"/>
      <c r="E57" s="58">
        <f t="shared" si="0"/>
        <v>0</v>
      </c>
      <c r="F57" s="58">
        <f t="shared" si="1"/>
        <v>0</v>
      </c>
    </row>
    <row r="58" spans="1:6" ht="12.75" x14ac:dyDescent="0.2">
      <c r="A58" s="41" t="s">
        <v>137</v>
      </c>
      <c r="B58" s="46"/>
      <c r="C58" s="50"/>
      <c r="E58" s="58">
        <f t="shared" ref="E58" si="4">B58/5</f>
        <v>0</v>
      </c>
      <c r="F58" s="58">
        <f t="shared" ref="F58" si="5">C58/8</f>
        <v>0</v>
      </c>
    </row>
    <row r="59" spans="1:6" ht="12.75" x14ac:dyDescent="0.2">
      <c r="A59" s="41" t="s">
        <v>197</v>
      </c>
      <c r="B59" s="46">
        <v>1.8796296296296297E-2</v>
      </c>
      <c r="C59" s="50"/>
      <c r="E59" s="58">
        <f t="shared" si="0"/>
        <v>3.7592592592592595E-3</v>
      </c>
      <c r="F59" s="58">
        <f t="shared" si="1"/>
        <v>0</v>
      </c>
    </row>
    <row r="60" spans="1:6" ht="12.75" x14ac:dyDescent="0.2">
      <c r="A60" s="41" t="s">
        <v>8</v>
      </c>
      <c r="B60" s="46">
        <v>2.3553240740740739E-2</v>
      </c>
      <c r="C60" s="50"/>
      <c r="E60" s="58">
        <f t="shared" si="0"/>
        <v>4.7106481481481478E-3</v>
      </c>
      <c r="F60" s="58">
        <f t="shared" si="1"/>
        <v>0</v>
      </c>
    </row>
    <row r="61" spans="1:6" ht="12.75" x14ac:dyDescent="0.2">
      <c r="A61" s="41" t="s">
        <v>64</v>
      </c>
      <c r="B61" s="46"/>
      <c r="C61" s="50"/>
      <c r="E61" s="58">
        <f t="shared" si="0"/>
        <v>0</v>
      </c>
      <c r="F61" s="58">
        <f t="shared" si="1"/>
        <v>0</v>
      </c>
    </row>
    <row r="62" spans="1:6" ht="12.75" x14ac:dyDescent="0.2">
      <c r="A62" s="41" t="s">
        <v>65</v>
      </c>
      <c r="B62" s="46"/>
      <c r="C62" s="50"/>
      <c r="E62" s="58">
        <f t="shared" si="0"/>
        <v>0</v>
      </c>
      <c r="F62" s="58">
        <f t="shared" si="1"/>
        <v>0</v>
      </c>
    </row>
    <row r="63" spans="1:6" ht="12.75" x14ac:dyDescent="0.2">
      <c r="A63" s="41" t="s">
        <v>66</v>
      </c>
      <c r="B63" s="46"/>
      <c r="C63" s="50"/>
      <c r="E63" s="58">
        <f t="shared" si="0"/>
        <v>0</v>
      </c>
      <c r="F63" s="58">
        <f t="shared" si="1"/>
        <v>0</v>
      </c>
    </row>
    <row r="64" spans="1:6" ht="12.75" x14ac:dyDescent="0.2">
      <c r="A64" s="41" t="s">
        <v>67</v>
      </c>
      <c r="B64" s="46"/>
      <c r="C64" s="50"/>
      <c r="E64" s="58">
        <f t="shared" si="0"/>
        <v>0</v>
      </c>
      <c r="F64" s="58">
        <f t="shared" si="1"/>
        <v>0</v>
      </c>
    </row>
    <row r="65" spans="1:6" ht="12.75" x14ac:dyDescent="0.2">
      <c r="A65" s="41" t="s">
        <v>68</v>
      </c>
      <c r="B65" s="46"/>
      <c r="C65" s="50"/>
      <c r="E65" s="58">
        <f t="shared" si="0"/>
        <v>0</v>
      </c>
      <c r="F65" s="58">
        <f t="shared" si="1"/>
        <v>0</v>
      </c>
    </row>
    <row r="66" spans="1:6" ht="12.75" x14ac:dyDescent="0.2">
      <c r="A66" s="41" t="s">
        <v>69</v>
      </c>
      <c r="B66" s="46"/>
      <c r="C66" s="50"/>
      <c r="E66" s="58">
        <f t="shared" si="0"/>
        <v>0</v>
      </c>
      <c r="F66" s="58">
        <f t="shared" si="1"/>
        <v>0</v>
      </c>
    </row>
    <row r="67" spans="1:6" ht="12.75" x14ac:dyDescent="0.2">
      <c r="A67" s="41" t="s">
        <v>171</v>
      </c>
      <c r="B67" s="46"/>
      <c r="C67" s="50"/>
      <c r="E67" s="58">
        <f t="shared" si="0"/>
        <v>0</v>
      </c>
      <c r="F67" s="58">
        <f t="shared" si="1"/>
        <v>0</v>
      </c>
    </row>
    <row r="68" spans="1:6" ht="12.75" x14ac:dyDescent="0.2">
      <c r="A68" s="41" t="s">
        <v>39</v>
      </c>
      <c r="B68" s="46"/>
      <c r="C68" s="50"/>
      <c r="E68" s="58">
        <f t="shared" si="0"/>
        <v>0</v>
      </c>
      <c r="F68" s="58">
        <f t="shared" si="1"/>
        <v>0</v>
      </c>
    </row>
    <row r="69" spans="1:6" ht="12.75" x14ac:dyDescent="0.2">
      <c r="A69" s="41" t="s">
        <v>195</v>
      </c>
      <c r="B69" s="46"/>
      <c r="C69" s="50">
        <v>2.8125000000000001E-2</v>
      </c>
      <c r="E69" s="58">
        <f t="shared" ref="E69" si="6">B69/5</f>
        <v>0</v>
      </c>
      <c r="F69" s="58">
        <f t="shared" ref="F69" si="7">C69/8</f>
        <v>3.5156250000000001E-3</v>
      </c>
    </row>
    <row r="70" spans="1:6" ht="12.75" x14ac:dyDescent="0.2">
      <c r="A70" s="41" t="s">
        <v>27</v>
      </c>
      <c r="B70" s="46"/>
      <c r="C70" s="50">
        <v>2.9050925925925928E-2</v>
      </c>
      <c r="E70" s="58">
        <f t="shared" si="0"/>
        <v>0</v>
      </c>
      <c r="F70" s="58">
        <f t="shared" si="1"/>
        <v>3.631365740740741E-3</v>
      </c>
    </row>
    <row r="71" spans="1:6" ht="12.75" x14ac:dyDescent="0.2">
      <c r="A71" s="41" t="s">
        <v>28</v>
      </c>
      <c r="B71" s="46"/>
      <c r="C71" s="50">
        <v>2.9050925925925928E-2</v>
      </c>
      <c r="E71" s="58">
        <f t="shared" si="0"/>
        <v>0</v>
      </c>
      <c r="F71" s="58">
        <f t="shared" si="1"/>
        <v>3.631365740740741E-3</v>
      </c>
    </row>
    <row r="72" spans="1:6" ht="12.75" x14ac:dyDescent="0.2">
      <c r="A72" s="41" t="s">
        <v>9</v>
      </c>
      <c r="B72" s="46">
        <v>2.4560185185185185E-2</v>
      </c>
      <c r="C72" s="50"/>
      <c r="E72" s="58">
        <f t="shared" si="0"/>
        <v>4.9120370370370368E-3</v>
      </c>
      <c r="F72" s="58">
        <f t="shared" si="1"/>
        <v>0</v>
      </c>
    </row>
    <row r="73" spans="1:6" ht="12.75" x14ac:dyDescent="0.2">
      <c r="A73" s="41" t="s">
        <v>70</v>
      </c>
      <c r="B73" s="46"/>
      <c r="C73" s="50"/>
      <c r="E73" s="58">
        <f t="shared" si="0"/>
        <v>0</v>
      </c>
      <c r="F73" s="58">
        <f t="shared" si="1"/>
        <v>0</v>
      </c>
    </row>
    <row r="74" spans="1:6" ht="12.75" x14ac:dyDescent="0.2">
      <c r="A74" s="41" t="s">
        <v>71</v>
      </c>
      <c r="B74" s="46"/>
      <c r="C74" s="50"/>
      <c r="E74" s="58">
        <f t="shared" si="0"/>
        <v>0</v>
      </c>
      <c r="F74" s="58">
        <f t="shared" si="1"/>
        <v>0</v>
      </c>
    </row>
    <row r="75" spans="1:6" ht="12.75" x14ac:dyDescent="0.2">
      <c r="A75" s="41" t="s">
        <v>10</v>
      </c>
      <c r="B75" s="46"/>
      <c r="C75" s="50">
        <v>2.9803240740740741E-2</v>
      </c>
      <c r="E75" s="58">
        <f t="shared" si="0"/>
        <v>0</v>
      </c>
      <c r="F75" s="58">
        <f t="shared" si="1"/>
        <v>3.7254050925925927E-3</v>
      </c>
    </row>
    <row r="76" spans="1:6" ht="12.75" x14ac:dyDescent="0.2">
      <c r="A76" s="41" t="s">
        <v>142</v>
      </c>
      <c r="B76" s="46"/>
      <c r="C76" s="50"/>
      <c r="E76" s="58">
        <f t="shared" si="0"/>
        <v>0</v>
      </c>
      <c r="F76" s="58">
        <f t="shared" si="1"/>
        <v>0</v>
      </c>
    </row>
    <row r="77" spans="1:6" ht="12.75" x14ac:dyDescent="0.2">
      <c r="A77" s="41" t="s">
        <v>160</v>
      </c>
      <c r="B77" s="46"/>
      <c r="C77" s="50"/>
      <c r="E77" s="58">
        <f t="shared" si="0"/>
        <v>0</v>
      </c>
      <c r="F77" s="58">
        <f t="shared" si="1"/>
        <v>0</v>
      </c>
    </row>
    <row r="78" spans="1:6" ht="12.75" x14ac:dyDescent="0.2">
      <c r="A78" s="41" t="s">
        <v>72</v>
      </c>
      <c r="B78" s="46"/>
      <c r="C78" s="50"/>
      <c r="E78" s="58">
        <f t="shared" si="0"/>
        <v>0</v>
      </c>
      <c r="F78" s="58">
        <f t="shared" si="1"/>
        <v>0</v>
      </c>
    </row>
    <row r="79" spans="1:6" ht="12.75" x14ac:dyDescent="0.2">
      <c r="A79" s="41" t="s">
        <v>11</v>
      </c>
      <c r="B79" s="46"/>
      <c r="C79" s="50"/>
      <c r="E79" s="58">
        <f t="shared" si="0"/>
        <v>0</v>
      </c>
      <c r="F79" s="58">
        <f t="shared" si="1"/>
        <v>0</v>
      </c>
    </row>
    <row r="80" spans="1:6" ht="12.75" x14ac:dyDescent="0.2">
      <c r="A80" s="41" t="s">
        <v>30</v>
      </c>
      <c r="B80" s="46"/>
      <c r="C80" s="50"/>
      <c r="E80" s="58">
        <f t="shared" si="0"/>
        <v>0</v>
      </c>
      <c r="F80" s="58">
        <f t="shared" si="1"/>
        <v>0</v>
      </c>
    </row>
    <row r="81" spans="1:6" ht="12.75" x14ac:dyDescent="0.2">
      <c r="A81" s="41" t="s">
        <v>164</v>
      </c>
      <c r="B81" s="46"/>
      <c r="C81" s="50"/>
      <c r="E81" s="58">
        <f t="shared" si="0"/>
        <v>0</v>
      </c>
      <c r="F81" s="58">
        <f t="shared" si="1"/>
        <v>0</v>
      </c>
    </row>
    <row r="82" spans="1:6" ht="12.75" x14ac:dyDescent="0.2">
      <c r="A82" s="41" t="s">
        <v>168</v>
      </c>
      <c r="B82" s="46"/>
      <c r="C82" s="50"/>
      <c r="E82" s="58">
        <f t="shared" si="0"/>
        <v>0</v>
      </c>
      <c r="F82" s="58">
        <f t="shared" si="1"/>
        <v>0</v>
      </c>
    </row>
    <row r="83" spans="1:6" ht="12.75" x14ac:dyDescent="0.2">
      <c r="A83" s="41" t="s">
        <v>31</v>
      </c>
      <c r="B83" s="46"/>
      <c r="C83" s="50"/>
      <c r="E83" s="58">
        <f t="shared" ref="E83:E151" si="8">B83/5</f>
        <v>0</v>
      </c>
      <c r="F83" s="58">
        <f t="shared" ref="F83:F151" si="9">C83/8</f>
        <v>0</v>
      </c>
    </row>
    <row r="84" spans="1:6" ht="12.75" x14ac:dyDescent="0.2">
      <c r="A84" s="41" t="s">
        <v>12</v>
      </c>
      <c r="B84" s="46"/>
      <c r="C84" s="50"/>
      <c r="E84" s="58">
        <f t="shared" si="8"/>
        <v>0</v>
      </c>
      <c r="F84" s="58">
        <f t="shared" si="9"/>
        <v>0</v>
      </c>
    </row>
    <row r="85" spans="1:6" ht="12.75" x14ac:dyDescent="0.2">
      <c r="A85" s="41" t="s">
        <v>13</v>
      </c>
      <c r="B85" s="46"/>
      <c r="C85" s="50"/>
      <c r="E85" s="58">
        <f t="shared" si="8"/>
        <v>0</v>
      </c>
      <c r="F85" s="58">
        <f t="shared" si="9"/>
        <v>0</v>
      </c>
    </row>
    <row r="86" spans="1:6" ht="12.75" x14ac:dyDescent="0.2">
      <c r="A86" s="41" t="s">
        <v>73</v>
      </c>
      <c r="B86" s="46"/>
      <c r="C86" s="50"/>
      <c r="E86" s="58">
        <f t="shared" si="8"/>
        <v>0</v>
      </c>
      <c r="F86" s="58">
        <f t="shared" si="9"/>
        <v>0</v>
      </c>
    </row>
    <row r="87" spans="1:6" ht="12.75" x14ac:dyDescent="0.2">
      <c r="A87" s="41" t="s">
        <v>14</v>
      </c>
      <c r="B87" s="46"/>
      <c r="C87" s="50"/>
      <c r="E87" s="58">
        <f t="shared" si="8"/>
        <v>0</v>
      </c>
      <c r="F87" s="58">
        <f t="shared" si="9"/>
        <v>0</v>
      </c>
    </row>
    <row r="88" spans="1:6" ht="12.75" x14ac:dyDescent="0.2">
      <c r="A88" s="41" t="s">
        <v>74</v>
      </c>
      <c r="B88" s="46"/>
      <c r="C88" s="50"/>
      <c r="E88" s="58">
        <f t="shared" si="8"/>
        <v>0</v>
      </c>
      <c r="F88" s="58">
        <f t="shared" si="9"/>
        <v>0</v>
      </c>
    </row>
    <row r="89" spans="1:6" ht="12.75" x14ac:dyDescent="0.2">
      <c r="A89" s="41" t="s">
        <v>75</v>
      </c>
      <c r="B89" s="46"/>
      <c r="C89" s="50"/>
      <c r="E89" s="58">
        <f t="shared" si="8"/>
        <v>0</v>
      </c>
      <c r="F89" s="58">
        <f t="shared" si="9"/>
        <v>0</v>
      </c>
    </row>
    <row r="90" spans="1:6" ht="12.75" x14ac:dyDescent="0.2">
      <c r="A90" s="41" t="s">
        <v>76</v>
      </c>
      <c r="B90" s="46"/>
      <c r="C90" s="50"/>
      <c r="E90" s="58">
        <f t="shared" si="8"/>
        <v>0</v>
      </c>
      <c r="F90" s="58">
        <f t="shared" si="9"/>
        <v>0</v>
      </c>
    </row>
    <row r="91" spans="1:6" ht="12.75" x14ac:dyDescent="0.2">
      <c r="A91" s="41" t="s">
        <v>174</v>
      </c>
      <c r="B91" s="46"/>
      <c r="C91" s="50"/>
      <c r="E91" s="58">
        <f t="shared" si="8"/>
        <v>0</v>
      </c>
      <c r="F91" s="58">
        <f t="shared" si="9"/>
        <v>0</v>
      </c>
    </row>
    <row r="92" spans="1:6" ht="12.75" x14ac:dyDescent="0.2">
      <c r="A92" s="41" t="s">
        <v>77</v>
      </c>
      <c r="B92" s="46"/>
      <c r="C92" s="50"/>
      <c r="E92" s="58">
        <f t="shared" si="8"/>
        <v>0</v>
      </c>
      <c r="F92" s="58">
        <f t="shared" si="9"/>
        <v>0</v>
      </c>
    </row>
    <row r="93" spans="1:6" ht="12.75" x14ac:dyDescent="0.2">
      <c r="A93" s="41" t="s">
        <v>176</v>
      </c>
      <c r="B93" s="46"/>
      <c r="C93" s="50"/>
      <c r="E93" s="58">
        <f t="shared" si="8"/>
        <v>0</v>
      </c>
      <c r="F93" s="58">
        <f t="shared" si="9"/>
        <v>0</v>
      </c>
    </row>
    <row r="94" spans="1:6" ht="12.75" x14ac:dyDescent="0.2">
      <c r="A94" s="41" t="s">
        <v>148</v>
      </c>
      <c r="B94" s="46"/>
      <c r="C94" s="50"/>
      <c r="E94" s="58">
        <f t="shared" si="8"/>
        <v>0</v>
      </c>
      <c r="F94" s="58">
        <f t="shared" si="9"/>
        <v>0</v>
      </c>
    </row>
    <row r="95" spans="1:6" ht="12.75" x14ac:dyDescent="0.2">
      <c r="A95" s="41" t="s">
        <v>32</v>
      </c>
      <c r="B95" s="46"/>
      <c r="C95" s="50"/>
      <c r="E95" s="58">
        <f t="shared" si="8"/>
        <v>0</v>
      </c>
      <c r="F95" s="58">
        <f t="shared" si="9"/>
        <v>0</v>
      </c>
    </row>
    <row r="96" spans="1:6" ht="12.75" x14ac:dyDescent="0.2">
      <c r="A96" s="41" t="s">
        <v>78</v>
      </c>
      <c r="B96" s="46"/>
      <c r="C96" s="50"/>
      <c r="E96" s="58">
        <f t="shared" si="8"/>
        <v>0</v>
      </c>
      <c r="F96" s="58">
        <f t="shared" si="9"/>
        <v>0</v>
      </c>
    </row>
    <row r="97" spans="1:6" ht="12.75" x14ac:dyDescent="0.2">
      <c r="A97" s="41" t="s">
        <v>79</v>
      </c>
      <c r="B97" s="46"/>
      <c r="C97" s="50"/>
      <c r="E97" s="58">
        <f t="shared" si="8"/>
        <v>0</v>
      </c>
      <c r="F97" s="58">
        <f t="shared" si="9"/>
        <v>0</v>
      </c>
    </row>
    <row r="98" spans="1:6" ht="12.75" x14ac:dyDescent="0.2">
      <c r="A98" s="41" t="s">
        <v>33</v>
      </c>
      <c r="B98" s="46"/>
      <c r="C98" s="50"/>
      <c r="E98" s="58">
        <f t="shared" si="8"/>
        <v>0</v>
      </c>
      <c r="F98" s="58">
        <f t="shared" si="9"/>
        <v>0</v>
      </c>
    </row>
    <row r="99" spans="1:6" ht="12.75" x14ac:dyDescent="0.2">
      <c r="A99" s="41" t="s">
        <v>15</v>
      </c>
      <c r="B99" s="46"/>
      <c r="C99" s="50"/>
      <c r="E99" s="58">
        <f t="shared" si="8"/>
        <v>0</v>
      </c>
      <c r="F99" s="58">
        <f t="shared" si="9"/>
        <v>0</v>
      </c>
    </row>
    <row r="100" spans="1:6" ht="12.75" x14ac:dyDescent="0.2">
      <c r="A100" s="41" t="s">
        <v>159</v>
      </c>
      <c r="B100" s="46"/>
      <c r="C100" s="50"/>
      <c r="E100" s="58">
        <f t="shared" si="8"/>
        <v>0</v>
      </c>
      <c r="F100" s="58">
        <f t="shared" si="9"/>
        <v>0</v>
      </c>
    </row>
    <row r="101" spans="1:6" ht="12.75" x14ac:dyDescent="0.2">
      <c r="A101" s="41" t="s">
        <v>38</v>
      </c>
      <c r="B101" s="46"/>
      <c r="C101" s="50"/>
      <c r="E101" s="58">
        <f t="shared" si="8"/>
        <v>0</v>
      </c>
      <c r="F101" s="58">
        <f t="shared" si="9"/>
        <v>0</v>
      </c>
    </row>
    <row r="102" spans="1:6" ht="12.75" x14ac:dyDescent="0.2">
      <c r="A102" s="41" t="s">
        <v>80</v>
      </c>
      <c r="B102" s="46"/>
      <c r="C102" s="50"/>
      <c r="E102" s="58">
        <f t="shared" si="8"/>
        <v>0</v>
      </c>
      <c r="F102" s="58">
        <f t="shared" si="9"/>
        <v>0</v>
      </c>
    </row>
    <row r="103" spans="1:6" ht="12.75" x14ac:dyDescent="0.2">
      <c r="A103" s="41" t="s">
        <v>81</v>
      </c>
      <c r="B103" s="46"/>
      <c r="C103" s="50"/>
      <c r="E103" s="58">
        <f t="shared" si="8"/>
        <v>0</v>
      </c>
      <c r="F103" s="58">
        <f t="shared" si="9"/>
        <v>0</v>
      </c>
    </row>
    <row r="104" spans="1:6" ht="12.75" x14ac:dyDescent="0.2">
      <c r="A104" s="41" t="s">
        <v>16</v>
      </c>
      <c r="B104" s="46"/>
      <c r="C104" s="50"/>
      <c r="E104" s="58">
        <f t="shared" si="8"/>
        <v>0</v>
      </c>
      <c r="F104" s="58">
        <f t="shared" si="9"/>
        <v>0</v>
      </c>
    </row>
    <row r="105" spans="1:6" ht="12.75" x14ac:dyDescent="0.2">
      <c r="A105" s="41" t="s">
        <v>177</v>
      </c>
      <c r="B105" s="46"/>
      <c r="C105" s="50"/>
      <c r="E105" s="58">
        <f t="shared" si="8"/>
        <v>0</v>
      </c>
      <c r="F105" s="58">
        <f t="shared" si="9"/>
        <v>0</v>
      </c>
    </row>
    <row r="106" spans="1:6" ht="12.75" x14ac:dyDescent="0.2">
      <c r="A106" s="41" t="s">
        <v>34</v>
      </c>
      <c r="B106" s="46"/>
      <c r="C106" s="50"/>
      <c r="E106" s="58">
        <f t="shared" si="8"/>
        <v>0</v>
      </c>
      <c r="F106" s="58">
        <f t="shared" si="9"/>
        <v>0</v>
      </c>
    </row>
    <row r="107" spans="1:6" ht="12.75" x14ac:dyDescent="0.2">
      <c r="A107" s="41" t="s">
        <v>82</v>
      </c>
      <c r="B107" s="46"/>
      <c r="C107" s="50"/>
      <c r="E107" s="58">
        <f t="shared" si="8"/>
        <v>0</v>
      </c>
      <c r="F107" s="58">
        <f t="shared" si="9"/>
        <v>0</v>
      </c>
    </row>
    <row r="108" spans="1:6" ht="12.75" x14ac:dyDescent="0.2">
      <c r="A108" s="41" t="s">
        <v>180</v>
      </c>
      <c r="B108" s="46"/>
      <c r="C108" s="50"/>
      <c r="E108" s="58">
        <f t="shared" si="8"/>
        <v>0</v>
      </c>
      <c r="F108" s="58">
        <f t="shared" si="9"/>
        <v>0</v>
      </c>
    </row>
    <row r="109" spans="1:6" ht="12.75" x14ac:dyDescent="0.2">
      <c r="A109" s="41" t="s">
        <v>193</v>
      </c>
      <c r="B109" s="46"/>
      <c r="C109" s="50"/>
      <c r="E109" s="58">
        <f t="shared" si="8"/>
        <v>0</v>
      </c>
      <c r="F109" s="58">
        <f t="shared" si="9"/>
        <v>0</v>
      </c>
    </row>
    <row r="110" spans="1:6" ht="12.75" x14ac:dyDescent="0.2">
      <c r="A110" s="41" t="s">
        <v>35</v>
      </c>
      <c r="B110" s="46"/>
      <c r="C110" s="50"/>
      <c r="E110" s="58">
        <f t="shared" si="8"/>
        <v>0</v>
      </c>
      <c r="F110" s="58">
        <f t="shared" si="9"/>
        <v>0</v>
      </c>
    </row>
    <row r="111" spans="1:6" ht="12.75" x14ac:dyDescent="0.2">
      <c r="A111" s="41" t="s">
        <v>83</v>
      </c>
      <c r="B111" s="46"/>
      <c r="C111" s="50"/>
      <c r="E111" s="58">
        <f t="shared" si="8"/>
        <v>0</v>
      </c>
      <c r="F111" s="58">
        <f t="shared" si="9"/>
        <v>0</v>
      </c>
    </row>
    <row r="112" spans="1:6" ht="12.75" x14ac:dyDescent="0.2">
      <c r="A112" s="41" t="s">
        <v>133</v>
      </c>
      <c r="B112" s="46"/>
      <c r="C112" s="50"/>
      <c r="E112" s="58">
        <f t="shared" si="8"/>
        <v>0</v>
      </c>
      <c r="F112" s="58">
        <f t="shared" si="9"/>
        <v>0</v>
      </c>
    </row>
    <row r="113" spans="1:6" ht="12.75" x14ac:dyDescent="0.2">
      <c r="A113" s="41" t="s">
        <v>140</v>
      </c>
      <c r="B113" s="46"/>
      <c r="C113" s="50"/>
      <c r="E113" s="58">
        <f t="shared" si="8"/>
        <v>0</v>
      </c>
      <c r="F113" s="58">
        <f t="shared" si="9"/>
        <v>0</v>
      </c>
    </row>
    <row r="114" spans="1:6" ht="12.75" x14ac:dyDescent="0.2">
      <c r="A114" s="41" t="s">
        <v>166</v>
      </c>
      <c r="B114" s="46"/>
      <c r="C114" s="50"/>
      <c r="E114" s="58">
        <f t="shared" si="8"/>
        <v>0</v>
      </c>
      <c r="F114" s="58">
        <f t="shared" si="9"/>
        <v>0</v>
      </c>
    </row>
    <row r="115" spans="1:6" ht="12.75" x14ac:dyDescent="0.2">
      <c r="A115" s="41" t="s">
        <v>17</v>
      </c>
      <c r="B115" s="46"/>
      <c r="C115" s="50"/>
      <c r="E115" s="58">
        <f t="shared" si="8"/>
        <v>0</v>
      </c>
      <c r="F115" s="58">
        <f t="shared" si="9"/>
        <v>0</v>
      </c>
    </row>
    <row r="116" spans="1:6" ht="12.75" x14ac:dyDescent="0.2">
      <c r="A116" s="41" t="s">
        <v>84</v>
      </c>
      <c r="B116" s="46"/>
      <c r="C116" s="50"/>
      <c r="E116" s="58">
        <f t="shared" si="8"/>
        <v>0</v>
      </c>
      <c r="F116" s="58">
        <f t="shared" si="9"/>
        <v>0</v>
      </c>
    </row>
    <row r="117" spans="1:6" ht="12.75" x14ac:dyDescent="0.2">
      <c r="A117" s="41" t="s">
        <v>85</v>
      </c>
      <c r="B117" s="46"/>
      <c r="C117" s="50"/>
      <c r="E117" s="58">
        <f t="shared" si="8"/>
        <v>0</v>
      </c>
      <c r="F117" s="58">
        <f t="shared" si="9"/>
        <v>0</v>
      </c>
    </row>
    <row r="118" spans="1:6" ht="12.75" x14ac:dyDescent="0.2">
      <c r="A118" s="41" t="s">
        <v>18</v>
      </c>
      <c r="B118" s="46"/>
      <c r="C118" s="50"/>
      <c r="E118" s="58">
        <f t="shared" si="8"/>
        <v>0</v>
      </c>
      <c r="F118" s="58">
        <f t="shared" si="9"/>
        <v>0</v>
      </c>
    </row>
    <row r="119" spans="1:6" ht="12.75" x14ac:dyDescent="0.2">
      <c r="A119" s="41" t="s">
        <v>167</v>
      </c>
      <c r="B119" s="46"/>
      <c r="C119" s="50"/>
      <c r="E119" s="58">
        <f t="shared" si="8"/>
        <v>0</v>
      </c>
      <c r="F119" s="58">
        <f t="shared" si="9"/>
        <v>0</v>
      </c>
    </row>
    <row r="120" spans="1:6" ht="12.75" x14ac:dyDescent="0.2">
      <c r="A120" s="41" t="s">
        <v>149</v>
      </c>
      <c r="B120" s="46"/>
      <c r="C120" s="50"/>
      <c r="E120" s="58">
        <f t="shared" si="8"/>
        <v>0</v>
      </c>
      <c r="F120" s="58">
        <f t="shared" si="9"/>
        <v>0</v>
      </c>
    </row>
    <row r="121" spans="1:6" ht="12.75" x14ac:dyDescent="0.2">
      <c r="A121" s="41" t="s">
        <v>157</v>
      </c>
      <c r="B121" s="46"/>
      <c r="C121" s="50"/>
      <c r="E121" s="58">
        <f t="shared" si="8"/>
        <v>0</v>
      </c>
      <c r="F121" s="58">
        <f t="shared" si="9"/>
        <v>0</v>
      </c>
    </row>
    <row r="122" spans="1:6" ht="12.75" x14ac:dyDescent="0.2">
      <c r="A122" s="41" t="s">
        <v>19</v>
      </c>
      <c r="B122" s="46"/>
      <c r="C122" s="50"/>
      <c r="E122" s="58">
        <f t="shared" si="8"/>
        <v>0</v>
      </c>
      <c r="F122" s="58">
        <f t="shared" si="9"/>
        <v>0</v>
      </c>
    </row>
    <row r="123" spans="1:6" ht="12.75" x14ac:dyDescent="0.2">
      <c r="A123" s="41" t="s">
        <v>20</v>
      </c>
      <c r="B123" s="46">
        <v>2.3368055555555555E-2</v>
      </c>
      <c r="C123" s="50"/>
      <c r="E123" s="58">
        <f t="shared" si="8"/>
        <v>4.673611111111111E-3</v>
      </c>
      <c r="F123" s="58">
        <f t="shared" si="9"/>
        <v>0</v>
      </c>
    </row>
    <row r="124" spans="1:6" ht="12.75" x14ac:dyDescent="0.2">
      <c r="A124" s="41" t="s">
        <v>86</v>
      </c>
      <c r="B124" s="46"/>
      <c r="C124" s="50"/>
      <c r="E124" s="58">
        <f t="shared" si="8"/>
        <v>0</v>
      </c>
      <c r="F124" s="58">
        <f t="shared" si="9"/>
        <v>0</v>
      </c>
    </row>
    <row r="125" spans="1:6" ht="12.75" x14ac:dyDescent="0.2">
      <c r="A125" s="41" t="s">
        <v>87</v>
      </c>
      <c r="B125" s="46">
        <v>2.5231481481481483E-2</v>
      </c>
      <c r="C125" s="50"/>
      <c r="E125" s="58">
        <f t="shared" si="8"/>
        <v>5.046296296296297E-3</v>
      </c>
      <c r="F125" s="58">
        <f t="shared" si="9"/>
        <v>0</v>
      </c>
    </row>
    <row r="126" spans="1:6" ht="12.75" x14ac:dyDescent="0.2">
      <c r="A126" s="41" t="s">
        <v>88</v>
      </c>
      <c r="B126" s="46"/>
      <c r="C126" s="50"/>
      <c r="E126" s="58">
        <f t="shared" si="8"/>
        <v>0</v>
      </c>
      <c r="F126" s="58">
        <f t="shared" si="9"/>
        <v>0</v>
      </c>
    </row>
    <row r="127" spans="1:6" ht="12.75" x14ac:dyDescent="0.2">
      <c r="A127" s="41" t="s">
        <v>89</v>
      </c>
      <c r="B127" s="46"/>
      <c r="C127" s="50"/>
      <c r="E127" s="58">
        <f t="shared" si="8"/>
        <v>0</v>
      </c>
      <c r="F127" s="58">
        <f t="shared" si="9"/>
        <v>0</v>
      </c>
    </row>
    <row r="128" spans="1:6" ht="12.75" x14ac:dyDescent="0.2">
      <c r="A128" s="41" t="s">
        <v>90</v>
      </c>
      <c r="B128" s="46"/>
      <c r="C128" s="50"/>
      <c r="E128" s="58">
        <f t="shared" si="8"/>
        <v>0</v>
      </c>
      <c r="F128" s="58">
        <f t="shared" si="9"/>
        <v>0</v>
      </c>
    </row>
    <row r="129" spans="1:6" ht="12.75" x14ac:dyDescent="0.2">
      <c r="A129" s="41" t="s">
        <v>21</v>
      </c>
      <c r="B129" s="46"/>
      <c r="C129" s="50"/>
      <c r="E129" s="58">
        <f t="shared" si="8"/>
        <v>0</v>
      </c>
      <c r="F129" s="58">
        <f t="shared" si="9"/>
        <v>0</v>
      </c>
    </row>
    <row r="130" spans="1:6" ht="12.75" x14ac:dyDescent="0.2">
      <c r="A130" s="41" t="s">
        <v>22</v>
      </c>
      <c r="B130" s="46"/>
      <c r="C130" s="50"/>
      <c r="E130" s="58">
        <f t="shared" si="8"/>
        <v>0</v>
      </c>
      <c r="F130" s="58">
        <f t="shared" si="9"/>
        <v>0</v>
      </c>
    </row>
    <row r="131" spans="1:6" ht="12.75" x14ac:dyDescent="0.2">
      <c r="A131" s="41" t="s">
        <v>37</v>
      </c>
      <c r="B131" s="46"/>
      <c r="C131" s="50"/>
      <c r="E131" s="58">
        <f t="shared" si="8"/>
        <v>0</v>
      </c>
      <c r="F131" s="58">
        <f t="shared" si="9"/>
        <v>0</v>
      </c>
    </row>
    <row r="132" spans="1:6" ht="12.75" x14ac:dyDescent="0.2">
      <c r="A132" s="41" t="s">
        <v>26</v>
      </c>
      <c r="B132" s="46"/>
      <c r="C132" s="50"/>
      <c r="E132" s="58">
        <f t="shared" si="8"/>
        <v>0</v>
      </c>
      <c r="F132" s="58">
        <f t="shared" si="9"/>
        <v>0</v>
      </c>
    </row>
    <row r="133" spans="1:6" ht="12.75" x14ac:dyDescent="0.2">
      <c r="A133" s="41" t="s">
        <v>91</v>
      </c>
      <c r="B133" s="46"/>
      <c r="C133" s="50"/>
      <c r="E133" s="58">
        <f t="shared" si="8"/>
        <v>0</v>
      </c>
      <c r="F133" s="58">
        <f t="shared" si="9"/>
        <v>0</v>
      </c>
    </row>
    <row r="134" spans="1:6" ht="12.75" x14ac:dyDescent="0.2">
      <c r="A134" s="41" t="s">
        <v>173</v>
      </c>
      <c r="B134" s="46"/>
      <c r="C134" s="50"/>
      <c r="E134" s="58">
        <f t="shared" si="8"/>
        <v>0</v>
      </c>
      <c r="F134" s="58">
        <f t="shared" si="9"/>
        <v>0</v>
      </c>
    </row>
    <row r="135" spans="1:6" ht="12.75" x14ac:dyDescent="0.2">
      <c r="A135" s="41" t="s">
        <v>23</v>
      </c>
      <c r="B135" s="46"/>
      <c r="C135" s="50"/>
      <c r="E135" s="58">
        <f t="shared" si="8"/>
        <v>0</v>
      </c>
      <c r="F135" s="58">
        <f t="shared" si="9"/>
        <v>0</v>
      </c>
    </row>
    <row r="136" spans="1:6" ht="12.75" x14ac:dyDescent="0.2">
      <c r="A136" s="41" t="s">
        <v>92</v>
      </c>
      <c r="B136" s="46"/>
      <c r="C136" s="50"/>
      <c r="E136" s="58">
        <f t="shared" si="8"/>
        <v>0</v>
      </c>
      <c r="F136" s="58">
        <f t="shared" si="9"/>
        <v>0</v>
      </c>
    </row>
    <row r="137" spans="1:6" ht="12.75" x14ac:dyDescent="0.2">
      <c r="A137" s="41" t="s">
        <v>192</v>
      </c>
      <c r="B137" s="46"/>
      <c r="C137" s="50">
        <v>2.8125000000000001E-2</v>
      </c>
      <c r="E137" s="58">
        <f t="shared" si="8"/>
        <v>0</v>
      </c>
      <c r="F137" s="58">
        <f t="shared" si="9"/>
        <v>3.5156250000000001E-3</v>
      </c>
    </row>
    <row r="138" spans="1:6" ht="12.75" x14ac:dyDescent="0.2">
      <c r="A138" s="41" t="s">
        <v>131</v>
      </c>
      <c r="B138" s="46"/>
      <c r="C138" s="50"/>
      <c r="E138" s="58">
        <f t="shared" si="8"/>
        <v>0</v>
      </c>
      <c r="F138" s="58">
        <f t="shared" si="9"/>
        <v>0</v>
      </c>
    </row>
    <row r="139" spans="1:6" ht="12.75" x14ac:dyDescent="0.2">
      <c r="A139" s="41" t="s">
        <v>93</v>
      </c>
      <c r="B139" s="46"/>
      <c r="C139" s="50"/>
      <c r="E139" s="58">
        <f t="shared" si="8"/>
        <v>0</v>
      </c>
      <c r="F139" s="58">
        <f t="shared" si="9"/>
        <v>0</v>
      </c>
    </row>
    <row r="140" spans="1:6" ht="12.75" x14ac:dyDescent="0.2">
      <c r="A140" s="41" t="s">
        <v>126</v>
      </c>
      <c r="B140" s="46"/>
      <c r="C140" s="50"/>
      <c r="E140" s="58">
        <f t="shared" si="8"/>
        <v>0</v>
      </c>
      <c r="F140" s="58">
        <f t="shared" si="9"/>
        <v>0</v>
      </c>
    </row>
    <row r="141" spans="1:6" ht="12.75" x14ac:dyDescent="0.2">
      <c r="A141" s="41" t="s">
        <v>94</v>
      </c>
      <c r="B141" s="46"/>
      <c r="C141" s="50"/>
      <c r="E141" s="58">
        <f t="shared" si="8"/>
        <v>0</v>
      </c>
      <c r="F141" s="58">
        <f t="shared" si="9"/>
        <v>0</v>
      </c>
    </row>
    <row r="142" spans="1:6" ht="12.75" x14ac:dyDescent="0.2">
      <c r="A142" s="41" t="s">
        <v>24</v>
      </c>
      <c r="B142" s="46"/>
      <c r="C142" s="50"/>
      <c r="E142" s="58">
        <f t="shared" si="8"/>
        <v>0</v>
      </c>
      <c r="F142" s="58">
        <f t="shared" si="9"/>
        <v>0</v>
      </c>
    </row>
    <row r="143" spans="1:6" ht="12.75" x14ac:dyDescent="0.2">
      <c r="A143" s="41" t="s">
        <v>95</v>
      </c>
      <c r="B143" s="46"/>
      <c r="C143" s="50"/>
      <c r="E143" s="58">
        <f t="shared" si="8"/>
        <v>0</v>
      </c>
      <c r="F143" s="58">
        <f t="shared" si="9"/>
        <v>0</v>
      </c>
    </row>
    <row r="144" spans="1:6" ht="12.75" x14ac:dyDescent="0.2">
      <c r="A144" s="41" t="s">
        <v>136</v>
      </c>
      <c r="B144" s="46"/>
      <c r="C144" s="50"/>
      <c r="E144" s="58">
        <f t="shared" si="8"/>
        <v>0</v>
      </c>
      <c r="F144" s="58">
        <f t="shared" si="9"/>
        <v>0</v>
      </c>
    </row>
    <row r="145" spans="1:6" ht="12.75" x14ac:dyDescent="0.2">
      <c r="A145" s="41" t="s">
        <v>96</v>
      </c>
      <c r="B145" s="46"/>
      <c r="C145" s="50"/>
      <c r="E145" s="58">
        <f t="shared" si="8"/>
        <v>0</v>
      </c>
      <c r="F145" s="58">
        <f t="shared" si="9"/>
        <v>0</v>
      </c>
    </row>
    <row r="146" spans="1:6" ht="12.75" x14ac:dyDescent="0.2">
      <c r="A146" s="41" t="s">
        <v>97</v>
      </c>
      <c r="B146" s="46"/>
      <c r="C146" s="50"/>
      <c r="E146" s="58">
        <f t="shared" si="8"/>
        <v>0</v>
      </c>
      <c r="F146" s="58">
        <f t="shared" si="9"/>
        <v>0</v>
      </c>
    </row>
    <row r="147" spans="1:6" ht="12.75" x14ac:dyDescent="0.2">
      <c r="A147" s="41" t="s">
        <v>29</v>
      </c>
      <c r="B147" s="46"/>
      <c r="C147" s="50">
        <v>3.1597222222222221E-2</v>
      </c>
      <c r="E147" s="58">
        <f t="shared" si="8"/>
        <v>0</v>
      </c>
      <c r="F147" s="58">
        <f t="shared" si="9"/>
        <v>3.9496527777777776E-3</v>
      </c>
    </row>
    <row r="148" spans="1:6" ht="12.75" x14ac:dyDescent="0.2">
      <c r="A148" s="41" t="s">
        <v>153</v>
      </c>
      <c r="B148" s="46"/>
      <c r="C148" s="50"/>
      <c r="E148" s="58">
        <f t="shared" si="8"/>
        <v>0</v>
      </c>
      <c r="F148" s="58">
        <f t="shared" si="9"/>
        <v>0</v>
      </c>
    </row>
    <row r="149" spans="1:6" ht="12.75" x14ac:dyDescent="0.2">
      <c r="A149" s="41" t="s">
        <v>98</v>
      </c>
      <c r="B149" s="46"/>
      <c r="C149" s="50"/>
      <c r="E149" s="58">
        <f t="shared" si="8"/>
        <v>0</v>
      </c>
      <c r="F149" s="58">
        <f t="shared" si="9"/>
        <v>0</v>
      </c>
    </row>
    <row r="150" spans="1:6" ht="12.75" x14ac:dyDescent="0.2">
      <c r="A150" s="41" t="s">
        <v>99</v>
      </c>
      <c r="B150" s="46"/>
      <c r="C150" s="50">
        <v>3.6747685185185182E-2</v>
      </c>
      <c r="E150" s="58">
        <f t="shared" si="8"/>
        <v>0</v>
      </c>
      <c r="F150" s="58">
        <f t="shared" si="9"/>
        <v>4.5934606481481477E-3</v>
      </c>
    </row>
    <row r="151" spans="1:6" ht="12.75" x14ac:dyDescent="0.2">
      <c r="A151" s="41" t="s">
        <v>100</v>
      </c>
      <c r="B151" s="46"/>
      <c r="C151" s="50"/>
      <c r="E151" s="58">
        <f t="shared" si="8"/>
        <v>0</v>
      </c>
      <c r="F151" s="58">
        <f t="shared" si="9"/>
        <v>0</v>
      </c>
    </row>
    <row r="152" spans="1:6" ht="12.75" x14ac:dyDescent="0.2">
      <c r="A152" s="41" t="s">
        <v>101</v>
      </c>
      <c r="B152" s="46"/>
      <c r="C152" s="50"/>
      <c r="E152" s="58">
        <f t="shared" ref="E152:E184" si="10">B152/5</f>
        <v>0</v>
      </c>
      <c r="F152" s="58">
        <f t="shared" ref="F152:F184" si="11">C152/8</f>
        <v>0</v>
      </c>
    </row>
    <row r="153" spans="1:6" ht="12.75" x14ac:dyDescent="0.2">
      <c r="A153" s="41" t="s">
        <v>102</v>
      </c>
      <c r="B153" s="46"/>
      <c r="C153" s="50"/>
      <c r="E153" s="58">
        <f t="shared" si="10"/>
        <v>0</v>
      </c>
      <c r="F153" s="58">
        <f t="shared" si="11"/>
        <v>0</v>
      </c>
    </row>
    <row r="154" spans="1:6" ht="12.75" x14ac:dyDescent="0.2">
      <c r="A154" s="41" t="s">
        <v>103</v>
      </c>
      <c r="B154" s="46"/>
      <c r="C154" s="50"/>
      <c r="E154" s="58">
        <f t="shared" si="10"/>
        <v>0</v>
      </c>
      <c r="F154" s="58">
        <f t="shared" si="11"/>
        <v>0</v>
      </c>
    </row>
    <row r="155" spans="1:6" ht="12.75" x14ac:dyDescent="0.2">
      <c r="A155" s="42" t="s">
        <v>175</v>
      </c>
      <c r="B155" s="46"/>
      <c r="C155" s="50"/>
      <c r="E155" s="58">
        <f t="shared" si="10"/>
        <v>0</v>
      </c>
      <c r="F155" s="58">
        <f t="shared" si="11"/>
        <v>0</v>
      </c>
    </row>
    <row r="156" spans="1:6" ht="12.75" x14ac:dyDescent="0.2">
      <c r="A156" s="42" t="s">
        <v>143</v>
      </c>
      <c r="B156" s="46"/>
      <c r="C156" s="50"/>
      <c r="E156" s="58">
        <f t="shared" si="10"/>
        <v>0</v>
      </c>
      <c r="F156" s="58">
        <f t="shared" si="11"/>
        <v>0</v>
      </c>
    </row>
    <row r="157" spans="1:6" ht="12.75" x14ac:dyDescent="0.2">
      <c r="A157" s="41" t="s">
        <v>104</v>
      </c>
      <c r="B157" s="46"/>
      <c r="C157" s="50"/>
      <c r="E157" s="58">
        <f t="shared" si="10"/>
        <v>0</v>
      </c>
      <c r="F157" s="58">
        <f t="shared" si="11"/>
        <v>0</v>
      </c>
    </row>
    <row r="158" spans="1:6" ht="12.75" x14ac:dyDescent="0.2">
      <c r="A158" s="41" t="s">
        <v>105</v>
      </c>
      <c r="B158" s="46"/>
      <c r="C158" s="50"/>
      <c r="E158" s="58">
        <f t="shared" si="10"/>
        <v>0</v>
      </c>
      <c r="F158" s="58">
        <f t="shared" si="11"/>
        <v>0</v>
      </c>
    </row>
    <row r="159" spans="1:6" ht="12.75" x14ac:dyDescent="0.2">
      <c r="A159" s="41" t="s">
        <v>106</v>
      </c>
      <c r="B159" s="46"/>
      <c r="C159" s="50"/>
      <c r="E159" s="58">
        <f t="shared" si="10"/>
        <v>0</v>
      </c>
      <c r="F159" s="58">
        <f t="shared" si="11"/>
        <v>0</v>
      </c>
    </row>
    <row r="160" spans="1:6" ht="12.75" x14ac:dyDescent="0.2">
      <c r="A160" s="41" t="s">
        <v>107</v>
      </c>
      <c r="B160" s="46"/>
      <c r="C160" s="50"/>
      <c r="E160" s="58">
        <f t="shared" si="10"/>
        <v>0</v>
      </c>
      <c r="F160" s="58">
        <f t="shared" si="11"/>
        <v>0</v>
      </c>
    </row>
    <row r="161" spans="1:6" ht="12.75" x14ac:dyDescent="0.2">
      <c r="A161" s="41" t="s">
        <v>108</v>
      </c>
      <c r="B161" s="46"/>
      <c r="C161" s="50"/>
      <c r="E161" s="58">
        <f t="shared" si="10"/>
        <v>0</v>
      </c>
      <c r="F161" s="58">
        <f t="shared" si="11"/>
        <v>0</v>
      </c>
    </row>
    <row r="162" spans="1:6" ht="12.75" x14ac:dyDescent="0.2">
      <c r="A162" s="43" t="s">
        <v>25</v>
      </c>
      <c r="B162" s="46"/>
      <c r="C162" s="50"/>
      <c r="E162" s="58">
        <f t="shared" si="10"/>
        <v>0</v>
      </c>
      <c r="F162" s="58">
        <f t="shared" si="11"/>
        <v>0</v>
      </c>
    </row>
    <row r="163" spans="1:6" ht="12.75" x14ac:dyDescent="0.2">
      <c r="A163" s="43" t="s">
        <v>109</v>
      </c>
      <c r="B163" s="46"/>
      <c r="C163" s="50"/>
      <c r="E163" s="58">
        <f t="shared" si="10"/>
        <v>0</v>
      </c>
      <c r="F163" s="58">
        <f t="shared" si="11"/>
        <v>0</v>
      </c>
    </row>
    <row r="164" spans="1:6" ht="12.75" x14ac:dyDescent="0.2">
      <c r="A164" s="43" t="s">
        <v>163</v>
      </c>
      <c r="B164" s="46"/>
      <c r="C164" s="50"/>
      <c r="E164" s="58">
        <f t="shared" si="10"/>
        <v>0</v>
      </c>
      <c r="F164" s="58">
        <f t="shared" si="11"/>
        <v>0</v>
      </c>
    </row>
    <row r="165" spans="1:6" ht="12.75" x14ac:dyDescent="0.2">
      <c r="A165" s="43" t="s">
        <v>110</v>
      </c>
      <c r="B165" s="46"/>
      <c r="C165" s="50"/>
      <c r="E165" s="58">
        <f t="shared" si="10"/>
        <v>0</v>
      </c>
      <c r="F165" s="58">
        <f t="shared" si="11"/>
        <v>0</v>
      </c>
    </row>
    <row r="166" spans="1:6" ht="12.75" x14ac:dyDescent="0.2">
      <c r="A166" s="43" t="s">
        <v>111</v>
      </c>
      <c r="B166" s="46"/>
      <c r="C166" s="50"/>
      <c r="E166" s="58">
        <f t="shared" si="10"/>
        <v>0</v>
      </c>
      <c r="F166" s="58">
        <f t="shared" si="11"/>
        <v>0</v>
      </c>
    </row>
    <row r="167" spans="1:6" ht="12.75" x14ac:dyDescent="0.2">
      <c r="A167" s="43" t="s">
        <v>112</v>
      </c>
      <c r="B167" s="46"/>
      <c r="C167" s="50"/>
      <c r="E167" s="58">
        <f t="shared" si="10"/>
        <v>0</v>
      </c>
      <c r="F167" s="58">
        <f t="shared" si="11"/>
        <v>0</v>
      </c>
    </row>
    <row r="168" spans="1:6" ht="12.75" x14ac:dyDescent="0.2">
      <c r="A168" s="43" t="s">
        <v>113</v>
      </c>
      <c r="B168" s="46">
        <v>2.013888888888889E-2</v>
      </c>
      <c r="C168" s="50"/>
      <c r="E168" s="58">
        <f t="shared" si="10"/>
        <v>4.0277777777777777E-3</v>
      </c>
      <c r="F168" s="58">
        <f t="shared" si="11"/>
        <v>0</v>
      </c>
    </row>
    <row r="169" spans="1:6" ht="12.75" x14ac:dyDescent="0.2">
      <c r="A169" s="43" t="s">
        <v>114</v>
      </c>
      <c r="B169" s="46"/>
      <c r="C169" s="50"/>
      <c r="E169" s="58">
        <f t="shared" si="10"/>
        <v>0</v>
      </c>
      <c r="F169" s="58">
        <f t="shared" si="11"/>
        <v>0</v>
      </c>
    </row>
    <row r="170" spans="1:6" ht="12.75" x14ac:dyDescent="0.2">
      <c r="A170" s="43" t="s">
        <v>36</v>
      </c>
      <c r="B170" s="46">
        <v>1.7465277777777777E-2</v>
      </c>
      <c r="C170" s="50"/>
      <c r="E170" s="58">
        <f t="shared" si="10"/>
        <v>3.4930555555555557E-3</v>
      </c>
      <c r="F170" s="58">
        <f t="shared" si="11"/>
        <v>0</v>
      </c>
    </row>
    <row r="171" spans="1:6" ht="12.75" x14ac:dyDescent="0.2">
      <c r="A171" s="43" t="s">
        <v>115</v>
      </c>
      <c r="B171" s="46"/>
      <c r="C171" s="50"/>
      <c r="E171" s="58">
        <f t="shared" si="10"/>
        <v>0</v>
      </c>
      <c r="F171" s="58">
        <f t="shared" si="11"/>
        <v>0</v>
      </c>
    </row>
    <row r="172" spans="1:6" ht="12.75" x14ac:dyDescent="0.2">
      <c r="A172" s="43" t="s">
        <v>139</v>
      </c>
      <c r="B172" s="46"/>
      <c r="C172" s="50"/>
      <c r="E172" s="58">
        <f t="shared" si="10"/>
        <v>0</v>
      </c>
      <c r="F172" s="58">
        <f t="shared" si="11"/>
        <v>0</v>
      </c>
    </row>
    <row r="173" spans="1:6" ht="12.75" x14ac:dyDescent="0.2">
      <c r="A173" s="43" t="s">
        <v>116</v>
      </c>
      <c r="B173" s="46"/>
      <c r="C173" s="50"/>
      <c r="E173" s="58">
        <f t="shared" si="10"/>
        <v>0</v>
      </c>
      <c r="F173" s="58">
        <f t="shared" si="11"/>
        <v>0</v>
      </c>
    </row>
    <row r="174" spans="1:6" ht="12.75" x14ac:dyDescent="0.2">
      <c r="A174" s="43" t="s">
        <v>117</v>
      </c>
      <c r="B174" s="46"/>
      <c r="C174" s="50"/>
      <c r="E174" s="58">
        <f t="shared" si="10"/>
        <v>0</v>
      </c>
      <c r="F174" s="58">
        <f t="shared" si="11"/>
        <v>0</v>
      </c>
    </row>
    <row r="175" spans="1:6" ht="12.75" x14ac:dyDescent="0.2">
      <c r="A175" s="43" t="s">
        <v>118</v>
      </c>
      <c r="B175" s="46"/>
      <c r="C175" s="50"/>
      <c r="E175" s="58">
        <f t="shared" si="10"/>
        <v>0</v>
      </c>
      <c r="F175" s="58">
        <f t="shared" si="11"/>
        <v>0</v>
      </c>
    </row>
    <row r="176" spans="1:6" ht="12.75" x14ac:dyDescent="0.2">
      <c r="A176" s="43" t="s">
        <v>119</v>
      </c>
      <c r="B176" s="46"/>
      <c r="C176" s="50"/>
      <c r="E176" s="58">
        <f t="shared" si="10"/>
        <v>0</v>
      </c>
      <c r="F176" s="58">
        <f t="shared" si="11"/>
        <v>0</v>
      </c>
    </row>
    <row r="177" spans="1:6" ht="12.75" x14ac:dyDescent="0.2">
      <c r="A177" s="43" t="s">
        <v>120</v>
      </c>
      <c r="B177" s="46"/>
      <c r="C177" s="50"/>
      <c r="E177" s="58">
        <f t="shared" si="10"/>
        <v>0</v>
      </c>
      <c r="F177" s="58">
        <f t="shared" si="11"/>
        <v>0</v>
      </c>
    </row>
    <row r="178" spans="1:6" ht="12.75" x14ac:dyDescent="0.2">
      <c r="A178" s="43" t="s">
        <v>121</v>
      </c>
      <c r="B178" s="46"/>
      <c r="C178" s="50"/>
      <c r="E178" s="58">
        <f t="shared" si="10"/>
        <v>0</v>
      </c>
      <c r="F178" s="58">
        <f t="shared" si="11"/>
        <v>0</v>
      </c>
    </row>
    <row r="179" spans="1:6" ht="12.75" x14ac:dyDescent="0.2">
      <c r="A179" s="43" t="s">
        <v>138</v>
      </c>
      <c r="B179" s="46"/>
      <c r="C179" s="50"/>
      <c r="E179" s="58">
        <f t="shared" si="10"/>
        <v>0</v>
      </c>
      <c r="F179" s="58">
        <f t="shared" si="11"/>
        <v>0</v>
      </c>
    </row>
    <row r="180" spans="1:6" ht="12.75" x14ac:dyDescent="0.2">
      <c r="A180" s="43" t="s">
        <v>122</v>
      </c>
      <c r="B180" s="46"/>
      <c r="C180" s="50"/>
      <c r="E180" s="58">
        <f t="shared" si="10"/>
        <v>0</v>
      </c>
      <c r="F180" s="58">
        <f t="shared" si="11"/>
        <v>0</v>
      </c>
    </row>
    <row r="181" spans="1:6" ht="12.75" x14ac:dyDescent="0.2">
      <c r="A181" s="43" t="s">
        <v>134</v>
      </c>
      <c r="B181" s="46"/>
      <c r="C181" s="50"/>
      <c r="E181" s="58">
        <f t="shared" si="10"/>
        <v>0</v>
      </c>
      <c r="F181" s="58">
        <f t="shared" si="11"/>
        <v>0</v>
      </c>
    </row>
    <row r="182" spans="1:6" ht="12.75" x14ac:dyDescent="0.2">
      <c r="A182" s="43" t="s">
        <v>123</v>
      </c>
      <c r="B182" s="46"/>
      <c r="C182" s="50"/>
      <c r="E182" s="58">
        <f t="shared" si="10"/>
        <v>0</v>
      </c>
      <c r="F182" s="58">
        <f t="shared" si="11"/>
        <v>0</v>
      </c>
    </row>
    <row r="183" spans="1:6" ht="12.75" x14ac:dyDescent="0.2">
      <c r="A183" s="41" t="s">
        <v>124</v>
      </c>
      <c r="B183" s="46"/>
      <c r="C183" s="50"/>
      <c r="E183" s="58">
        <f t="shared" si="10"/>
        <v>0</v>
      </c>
      <c r="F183" s="58">
        <f t="shared" si="11"/>
        <v>0</v>
      </c>
    </row>
    <row r="184" spans="1:6" ht="13.5" thickBot="1" x14ac:dyDescent="0.25">
      <c r="A184" s="39" t="s">
        <v>181</v>
      </c>
      <c r="B184" s="51"/>
      <c r="C184" s="52"/>
      <c r="E184" s="58">
        <f t="shared" si="10"/>
        <v>0</v>
      </c>
      <c r="F184" s="58">
        <f t="shared" si="11"/>
        <v>0</v>
      </c>
    </row>
  </sheetData>
  <sortState ref="A4:C29">
    <sortCondition ref="B4:B29"/>
    <sortCondition ref="C4:C29"/>
  </sortState>
  <mergeCells count="1">
    <mergeCell ref="E3:F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I181"/>
  <sheetViews>
    <sheetView zoomScale="85" zoomScaleNormal="85" workbookViewId="0">
      <selection activeCell="O21" sqref="O21"/>
    </sheetView>
  </sheetViews>
  <sheetFormatPr defaultColWidth="9.109375" defaultRowHeight="13.2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x14ac:dyDescent="0.25">
      <c r="A1" s="53" t="s">
        <v>128</v>
      </c>
    </row>
    <row r="2" spans="1:6" ht="13.8" thickBot="1" x14ac:dyDescent="0.3">
      <c r="A2" s="54">
        <f ca="1">TODAY()</f>
        <v>43488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x14ac:dyDescent="0.25">
      <c r="A4" s="47" t="s">
        <v>40</v>
      </c>
      <c r="B4" s="48"/>
      <c r="C4" s="49"/>
      <c r="E4" s="58">
        <f t="shared" ref="E4:E79" si="0">B4/5</f>
        <v>0</v>
      </c>
      <c r="F4" s="58">
        <f t="shared" ref="F4:F79" si="1">C4/8</f>
        <v>0</v>
      </c>
    </row>
    <row r="5" spans="1:6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x14ac:dyDescent="0.25">
      <c r="A8" s="41" t="s">
        <v>130</v>
      </c>
      <c r="B8" s="46"/>
      <c r="C8" s="50"/>
      <c r="E8" s="58">
        <f t="shared" si="0"/>
        <v>0</v>
      </c>
      <c r="F8" s="58">
        <f t="shared" si="1"/>
        <v>0</v>
      </c>
    </row>
    <row r="9" spans="1:6" x14ac:dyDescent="0.25">
      <c r="A9" s="40" t="s">
        <v>125</v>
      </c>
      <c r="B9" s="46"/>
      <c r="C9" s="50"/>
      <c r="E9" s="58">
        <f t="shared" si="0"/>
        <v>0</v>
      </c>
      <c r="F9" s="58">
        <f t="shared" si="1"/>
        <v>0</v>
      </c>
    </row>
    <row r="10" spans="1:6" x14ac:dyDescent="0.25">
      <c r="A10" s="41" t="s">
        <v>43</v>
      </c>
      <c r="B10" s="46"/>
      <c r="C10" s="50"/>
      <c r="E10" s="58">
        <f t="shared" si="0"/>
        <v>0</v>
      </c>
      <c r="F10" s="58">
        <f t="shared" si="1"/>
        <v>0</v>
      </c>
    </row>
    <row r="11" spans="1:6" x14ac:dyDescent="0.25">
      <c r="A11" s="40" t="s">
        <v>44</v>
      </c>
      <c r="B11" s="46"/>
      <c r="C11" s="50"/>
      <c r="E11" s="58">
        <f t="shared" si="0"/>
        <v>0</v>
      </c>
      <c r="F11" s="58">
        <f t="shared" si="1"/>
        <v>0</v>
      </c>
    </row>
    <row r="12" spans="1:6" x14ac:dyDescent="0.25">
      <c r="A12" s="40" t="s">
        <v>172</v>
      </c>
      <c r="B12" s="46"/>
      <c r="C12" s="50"/>
      <c r="E12" s="58">
        <f t="shared" si="0"/>
        <v>0</v>
      </c>
      <c r="F12" s="58">
        <f t="shared" si="1"/>
        <v>0</v>
      </c>
    </row>
    <row r="13" spans="1:6" x14ac:dyDescent="0.25">
      <c r="A13" s="41" t="s">
        <v>155</v>
      </c>
      <c r="B13" s="46"/>
      <c r="C13" s="50"/>
      <c r="E13" s="58">
        <f t="shared" si="0"/>
        <v>0</v>
      </c>
      <c r="F13" s="58">
        <f t="shared" si="1"/>
        <v>0</v>
      </c>
    </row>
    <row r="14" spans="1:6" x14ac:dyDescent="0.25">
      <c r="A14" s="41" t="s">
        <v>3</v>
      </c>
      <c r="B14" s="46"/>
      <c r="C14" s="50"/>
      <c r="E14" s="58">
        <f t="shared" si="0"/>
        <v>0</v>
      </c>
      <c r="F14" s="58">
        <f t="shared" si="1"/>
        <v>0</v>
      </c>
    </row>
    <row r="15" spans="1:6" x14ac:dyDescent="0.25">
      <c r="A15" s="41" t="s">
        <v>45</v>
      </c>
      <c r="B15" s="46"/>
      <c r="C15" s="50"/>
      <c r="E15" s="58">
        <f t="shared" si="0"/>
        <v>0</v>
      </c>
      <c r="F15" s="58">
        <f t="shared" si="1"/>
        <v>0</v>
      </c>
    </row>
    <row r="16" spans="1:6" x14ac:dyDescent="0.25">
      <c r="A16" s="41" t="s">
        <v>46</v>
      </c>
      <c r="B16" s="46"/>
      <c r="C16" s="50"/>
      <c r="E16" s="58">
        <f t="shared" si="0"/>
        <v>0</v>
      </c>
      <c r="F16" s="58">
        <f t="shared" si="1"/>
        <v>0</v>
      </c>
    </row>
    <row r="17" spans="1:6" x14ac:dyDescent="0.25">
      <c r="A17" s="41" t="s">
        <v>47</v>
      </c>
      <c r="B17" s="46"/>
      <c r="C17" s="50"/>
      <c r="E17" s="58">
        <f t="shared" si="0"/>
        <v>0</v>
      </c>
      <c r="F17" s="58">
        <f t="shared" si="1"/>
        <v>0</v>
      </c>
    </row>
    <row r="18" spans="1:6" x14ac:dyDescent="0.25">
      <c r="A18" s="41" t="s">
        <v>48</v>
      </c>
      <c r="B18" s="46"/>
      <c r="C18" s="50"/>
      <c r="E18" s="58">
        <f t="shared" si="0"/>
        <v>0</v>
      </c>
      <c r="F18" s="58">
        <f t="shared" si="1"/>
        <v>0</v>
      </c>
    </row>
    <row r="19" spans="1:6" x14ac:dyDescent="0.25">
      <c r="A19" s="41" t="s">
        <v>146</v>
      </c>
      <c r="B19" s="46"/>
      <c r="C19" s="50"/>
      <c r="E19" s="58">
        <f t="shared" si="0"/>
        <v>0</v>
      </c>
      <c r="F19" s="58">
        <f t="shared" si="1"/>
        <v>0</v>
      </c>
    </row>
    <row r="20" spans="1:6" x14ac:dyDescent="0.25">
      <c r="A20" s="41" t="s">
        <v>161</v>
      </c>
      <c r="B20" s="46"/>
      <c r="C20" s="50"/>
      <c r="E20" s="58">
        <f t="shared" si="0"/>
        <v>0</v>
      </c>
      <c r="F20" s="58">
        <f t="shared" si="1"/>
        <v>0</v>
      </c>
    </row>
    <row r="21" spans="1:6" x14ac:dyDescent="0.25">
      <c r="A21" s="41" t="s">
        <v>162</v>
      </c>
      <c r="B21" s="46"/>
      <c r="C21" s="50"/>
      <c r="E21" s="58">
        <f t="shared" si="0"/>
        <v>0</v>
      </c>
      <c r="F21" s="58">
        <f t="shared" si="1"/>
        <v>0</v>
      </c>
    </row>
    <row r="22" spans="1:6" x14ac:dyDescent="0.25">
      <c r="A22" s="41" t="s">
        <v>49</v>
      </c>
      <c r="B22" s="46"/>
      <c r="C22" s="50"/>
      <c r="E22" s="58">
        <f t="shared" si="0"/>
        <v>0</v>
      </c>
      <c r="F22" s="58">
        <f t="shared" si="1"/>
        <v>0</v>
      </c>
    </row>
    <row r="23" spans="1:6" x14ac:dyDescent="0.25">
      <c r="A23" s="41" t="s">
        <v>144</v>
      </c>
      <c r="B23" s="46"/>
      <c r="C23" s="50"/>
      <c r="E23" s="58">
        <f t="shared" si="0"/>
        <v>0</v>
      </c>
      <c r="F23" s="58">
        <f t="shared" si="1"/>
        <v>0</v>
      </c>
    </row>
    <row r="24" spans="1:6" x14ac:dyDescent="0.25">
      <c r="A24" s="41" t="s">
        <v>50</v>
      </c>
      <c r="B24" s="46"/>
      <c r="C24" s="50"/>
      <c r="E24" s="58">
        <f t="shared" si="0"/>
        <v>0</v>
      </c>
      <c r="F24" s="58">
        <f t="shared" si="1"/>
        <v>0</v>
      </c>
    </row>
    <row r="25" spans="1:6" x14ac:dyDescent="0.25">
      <c r="A25" s="41" t="s">
        <v>156</v>
      </c>
      <c r="B25" s="46"/>
      <c r="C25" s="50"/>
      <c r="E25" s="58">
        <f t="shared" si="0"/>
        <v>0</v>
      </c>
      <c r="F25" s="58">
        <f t="shared" si="1"/>
        <v>0</v>
      </c>
    </row>
    <row r="26" spans="1:6" x14ac:dyDescent="0.25">
      <c r="A26" s="41" t="s">
        <v>150</v>
      </c>
      <c r="B26" s="46"/>
      <c r="C26" s="50"/>
      <c r="E26" s="58">
        <f t="shared" si="0"/>
        <v>0</v>
      </c>
      <c r="F26" s="58">
        <f t="shared" si="1"/>
        <v>0</v>
      </c>
    </row>
    <row r="27" spans="1:6" x14ac:dyDescent="0.25">
      <c r="A27" s="41" t="s">
        <v>151</v>
      </c>
      <c r="B27" s="46"/>
      <c r="C27" s="50"/>
      <c r="E27" s="58">
        <f t="shared" si="0"/>
        <v>0</v>
      </c>
      <c r="F27" s="58">
        <f t="shared" si="1"/>
        <v>0</v>
      </c>
    </row>
    <row r="28" spans="1:6" x14ac:dyDescent="0.25">
      <c r="A28" s="41" t="s">
        <v>4</v>
      </c>
      <c r="B28" s="46"/>
      <c r="C28" s="50"/>
      <c r="E28" s="58">
        <f t="shared" si="0"/>
        <v>0</v>
      </c>
      <c r="F28" s="58">
        <f t="shared" si="1"/>
        <v>0</v>
      </c>
    </row>
    <row r="29" spans="1:6" x14ac:dyDescent="0.25">
      <c r="A29" s="41" t="s">
        <v>51</v>
      </c>
      <c r="B29" s="46"/>
      <c r="C29" s="50"/>
      <c r="E29" s="58">
        <f t="shared" si="0"/>
        <v>0</v>
      </c>
      <c r="F29" s="58">
        <f t="shared" si="1"/>
        <v>0</v>
      </c>
    </row>
    <row r="30" spans="1:6" x14ac:dyDescent="0.25">
      <c r="A30" s="41" t="s">
        <v>132</v>
      </c>
      <c r="B30" s="46"/>
      <c r="C30" s="50"/>
      <c r="E30" s="58">
        <f t="shared" si="0"/>
        <v>0</v>
      </c>
      <c r="F30" s="58">
        <f t="shared" si="1"/>
        <v>0</v>
      </c>
    </row>
    <row r="31" spans="1:6" x14ac:dyDescent="0.25">
      <c r="A31" s="41" t="s">
        <v>147</v>
      </c>
      <c r="B31" s="46"/>
      <c r="C31" s="50"/>
      <c r="E31" s="58">
        <f t="shared" si="0"/>
        <v>0</v>
      </c>
      <c r="F31" s="58">
        <f t="shared" si="1"/>
        <v>0</v>
      </c>
    </row>
    <row r="32" spans="1:6" x14ac:dyDescent="0.25">
      <c r="A32" s="41" t="s">
        <v>141</v>
      </c>
      <c r="B32" s="46"/>
      <c r="C32" s="50"/>
      <c r="E32" s="58">
        <f t="shared" si="0"/>
        <v>0</v>
      </c>
      <c r="F32" s="58">
        <f t="shared" si="1"/>
        <v>0</v>
      </c>
    </row>
    <row r="33" spans="1:9" x14ac:dyDescent="0.25">
      <c r="A33" s="43" t="s">
        <v>52</v>
      </c>
      <c r="B33" s="46"/>
      <c r="C33" s="50"/>
      <c r="E33" s="58">
        <f t="shared" si="0"/>
        <v>0</v>
      </c>
      <c r="F33" s="58">
        <f t="shared" si="1"/>
        <v>0</v>
      </c>
      <c r="H33" s="59"/>
      <c r="I33" s="58"/>
    </row>
    <row r="34" spans="1:9" x14ac:dyDescent="0.25">
      <c r="A34" s="43" t="s">
        <v>179</v>
      </c>
      <c r="B34" s="46"/>
      <c r="C34" s="50"/>
      <c r="E34" s="58">
        <f t="shared" si="0"/>
        <v>0</v>
      </c>
      <c r="F34" s="58">
        <f t="shared" si="1"/>
        <v>0</v>
      </c>
      <c r="H34" s="59"/>
    </row>
    <row r="35" spans="1:9" x14ac:dyDescent="0.25">
      <c r="A35" s="43" t="s">
        <v>53</v>
      </c>
      <c r="B35" s="46"/>
      <c r="C35" s="50"/>
      <c r="E35" s="58">
        <f t="shared" si="0"/>
        <v>0</v>
      </c>
      <c r="F35" s="58">
        <f t="shared" si="1"/>
        <v>0</v>
      </c>
    </row>
    <row r="36" spans="1:9" x14ac:dyDescent="0.25">
      <c r="A36" s="41" t="s">
        <v>54</v>
      </c>
      <c r="B36" s="46"/>
      <c r="C36" s="50"/>
      <c r="E36" s="58">
        <f t="shared" si="0"/>
        <v>0</v>
      </c>
      <c r="F36" s="58">
        <f t="shared" si="1"/>
        <v>0</v>
      </c>
    </row>
    <row r="37" spans="1:9" x14ac:dyDescent="0.25">
      <c r="A37" s="41" t="s">
        <v>55</v>
      </c>
      <c r="B37" s="46"/>
      <c r="C37" s="50"/>
      <c r="E37" s="58">
        <f t="shared" si="0"/>
        <v>0</v>
      </c>
      <c r="F37" s="58">
        <f t="shared" si="1"/>
        <v>0</v>
      </c>
    </row>
    <row r="38" spans="1:9" x14ac:dyDescent="0.25">
      <c r="A38" s="41" t="s">
        <v>154</v>
      </c>
      <c r="B38" s="46"/>
      <c r="C38" s="50"/>
      <c r="E38" s="58">
        <f t="shared" si="0"/>
        <v>0</v>
      </c>
      <c r="F38" s="58">
        <f t="shared" si="1"/>
        <v>0</v>
      </c>
    </row>
    <row r="39" spans="1:9" x14ac:dyDescent="0.25">
      <c r="A39" s="41" t="s">
        <v>56</v>
      </c>
      <c r="B39" s="46"/>
      <c r="C39" s="50"/>
      <c r="E39" s="58">
        <f t="shared" si="0"/>
        <v>0</v>
      </c>
      <c r="F39" s="58">
        <f t="shared" si="1"/>
        <v>0</v>
      </c>
    </row>
    <row r="40" spans="1:9" x14ac:dyDescent="0.25">
      <c r="A40" s="41" t="s">
        <v>169</v>
      </c>
      <c r="B40" s="46"/>
      <c r="C40" s="50"/>
      <c r="E40" s="58">
        <f t="shared" si="0"/>
        <v>0</v>
      </c>
      <c r="F40" s="58">
        <f t="shared" si="1"/>
        <v>0</v>
      </c>
    </row>
    <row r="41" spans="1:9" x14ac:dyDescent="0.25">
      <c r="A41" s="41" t="s">
        <v>5</v>
      </c>
      <c r="B41" s="46"/>
      <c r="C41" s="50"/>
      <c r="E41" s="58">
        <f t="shared" si="0"/>
        <v>0</v>
      </c>
      <c r="F41" s="58">
        <f t="shared" si="1"/>
        <v>0</v>
      </c>
    </row>
    <row r="42" spans="1:9" x14ac:dyDescent="0.25">
      <c r="A42" s="41" t="s">
        <v>57</v>
      </c>
      <c r="B42" s="46"/>
      <c r="C42" s="50"/>
      <c r="E42" s="58">
        <f t="shared" si="0"/>
        <v>0</v>
      </c>
      <c r="F42" s="58">
        <f t="shared" si="1"/>
        <v>0</v>
      </c>
    </row>
    <row r="43" spans="1:9" x14ac:dyDescent="0.25">
      <c r="A43" s="41" t="s">
        <v>58</v>
      </c>
      <c r="B43" s="46"/>
      <c r="C43" s="50"/>
      <c r="E43" s="58">
        <f t="shared" si="0"/>
        <v>0</v>
      </c>
      <c r="F43" s="58">
        <f t="shared" si="1"/>
        <v>0</v>
      </c>
    </row>
    <row r="44" spans="1:9" x14ac:dyDescent="0.25">
      <c r="A44" s="41" t="s">
        <v>152</v>
      </c>
      <c r="B44" s="65"/>
      <c r="C44" s="50"/>
      <c r="E44" s="58">
        <f t="shared" si="0"/>
        <v>0</v>
      </c>
      <c r="F44" s="58">
        <f t="shared" si="1"/>
        <v>0</v>
      </c>
    </row>
    <row r="45" spans="1:9" x14ac:dyDescent="0.25">
      <c r="A45" s="42" t="s">
        <v>135</v>
      </c>
      <c r="B45" s="46"/>
      <c r="C45" s="50"/>
      <c r="E45" s="58">
        <f t="shared" si="0"/>
        <v>0</v>
      </c>
      <c r="F45" s="58">
        <f t="shared" si="1"/>
        <v>0</v>
      </c>
    </row>
    <row r="46" spans="1:9" x14ac:dyDescent="0.25">
      <c r="A46" s="41" t="s">
        <v>59</v>
      </c>
      <c r="B46" s="46"/>
      <c r="C46" s="50"/>
      <c r="E46" s="58">
        <f t="shared" si="0"/>
        <v>0</v>
      </c>
      <c r="F46" s="58">
        <f t="shared" si="1"/>
        <v>0</v>
      </c>
    </row>
    <row r="47" spans="1:9" x14ac:dyDescent="0.25">
      <c r="A47" s="41" t="s">
        <v>60</v>
      </c>
      <c r="B47" s="46"/>
      <c r="C47" s="50"/>
      <c r="E47" s="58">
        <f t="shared" si="0"/>
        <v>0</v>
      </c>
      <c r="F47" s="58">
        <f t="shared" si="1"/>
        <v>0</v>
      </c>
    </row>
    <row r="48" spans="1:9" x14ac:dyDescent="0.25">
      <c r="A48" s="41" t="s">
        <v>61</v>
      </c>
      <c r="B48" s="46"/>
      <c r="C48" s="50"/>
      <c r="E48" s="58">
        <f t="shared" si="0"/>
        <v>0</v>
      </c>
      <c r="F48" s="58">
        <f t="shared" si="1"/>
        <v>0</v>
      </c>
    </row>
    <row r="49" spans="1:6" x14ac:dyDescent="0.25">
      <c r="A49" s="41" t="s">
        <v>158</v>
      </c>
      <c r="B49" s="46"/>
      <c r="C49" s="50"/>
      <c r="E49" s="58">
        <f t="shared" si="0"/>
        <v>0</v>
      </c>
      <c r="F49" s="58">
        <f t="shared" si="1"/>
        <v>0</v>
      </c>
    </row>
    <row r="50" spans="1:6" x14ac:dyDescent="0.25">
      <c r="A50" s="41" t="s">
        <v>178</v>
      </c>
      <c r="B50" s="46"/>
      <c r="C50" s="50"/>
      <c r="E50" s="58">
        <f t="shared" si="0"/>
        <v>0</v>
      </c>
      <c r="F50" s="58">
        <f t="shared" si="1"/>
        <v>0</v>
      </c>
    </row>
    <row r="51" spans="1:6" x14ac:dyDescent="0.25">
      <c r="A51" s="41" t="s">
        <v>170</v>
      </c>
      <c r="B51" s="46"/>
      <c r="C51" s="50"/>
      <c r="E51" s="58">
        <f t="shared" si="0"/>
        <v>0</v>
      </c>
      <c r="F51" s="58">
        <f t="shared" si="1"/>
        <v>0</v>
      </c>
    </row>
    <row r="52" spans="1:6" x14ac:dyDescent="0.25">
      <c r="A52" s="41" t="s">
        <v>165</v>
      </c>
      <c r="B52" s="46"/>
      <c r="C52" s="50"/>
      <c r="E52" s="58">
        <f t="shared" si="0"/>
        <v>0</v>
      </c>
      <c r="F52" s="58">
        <f t="shared" si="1"/>
        <v>0</v>
      </c>
    </row>
    <row r="53" spans="1:6" x14ac:dyDescent="0.25">
      <c r="A53" s="41" t="s">
        <v>6</v>
      </c>
      <c r="B53" s="46"/>
      <c r="C53" s="50"/>
      <c r="E53" s="58">
        <f t="shared" si="0"/>
        <v>0</v>
      </c>
      <c r="F53" s="58">
        <f t="shared" si="1"/>
        <v>0</v>
      </c>
    </row>
    <row r="54" spans="1:6" x14ac:dyDescent="0.25">
      <c r="A54" s="41" t="s">
        <v>7</v>
      </c>
      <c r="B54" s="46"/>
      <c r="C54" s="50"/>
      <c r="E54" s="58">
        <f t="shared" si="0"/>
        <v>0</v>
      </c>
      <c r="F54" s="58">
        <f t="shared" si="1"/>
        <v>0</v>
      </c>
    </row>
    <row r="55" spans="1:6" x14ac:dyDescent="0.25">
      <c r="A55" s="41" t="s">
        <v>62</v>
      </c>
      <c r="B55" s="46"/>
      <c r="C55" s="50"/>
      <c r="E55" s="58">
        <f t="shared" si="0"/>
        <v>0</v>
      </c>
      <c r="F55" s="58">
        <f t="shared" si="1"/>
        <v>0</v>
      </c>
    </row>
    <row r="56" spans="1:6" x14ac:dyDescent="0.25">
      <c r="A56" s="42" t="s">
        <v>63</v>
      </c>
      <c r="B56" s="46"/>
      <c r="C56" s="50"/>
      <c r="E56" s="58">
        <f t="shared" si="0"/>
        <v>0</v>
      </c>
      <c r="F56" s="58">
        <f t="shared" si="1"/>
        <v>0</v>
      </c>
    </row>
    <row r="57" spans="1:6" x14ac:dyDescent="0.25">
      <c r="A57" s="41" t="s">
        <v>137</v>
      </c>
      <c r="B57" s="46"/>
      <c r="C57" s="50"/>
      <c r="E57" s="58">
        <f t="shared" si="0"/>
        <v>0</v>
      </c>
      <c r="F57" s="58">
        <f t="shared" si="1"/>
        <v>0</v>
      </c>
    </row>
    <row r="58" spans="1:6" x14ac:dyDescent="0.25">
      <c r="A58" s="41" t="s">
        <v>8</v>
      </c>
      <c r="B58" s="46"/>
      <c r="C58" s="50"/>
      <c r="E58" s="58">
        <f t="shared" si="0"/>
        <v>0</v>
      </c>
      <c r="F58" s="58">
        <f t="shared" si="1"/>
        <v>0</v>
      </c>
    </row>
    <row r="59" spans="1:6" x14ac:dyDescent="0.25">
      <c r="A59" s="41" t="s">
        <v>64</v>
      </c>
      <c r="B59" s="46"/>
      <c r="C59" s="50"/>
      <c r="E59" s="58">
        <f t="shared" si="0"/>
        <v>0</v>
      </c>
      <c r="F59" s="58">
        <f t="shared" si="1"/>
        <v>0</v>
      </c>
    </row>
    <row r="60" spans="1:6" x14ac:dyDescent="0.25">
      <c r="A60" s="41" t="s">
        <v>65</v>
      </c>
      <c r="B60" s="46"/>
      <c r="C60" s="50"/>
      <c r="E60" s="58">
        <f t="shared" si="0"/>
        <v>0</v>
      </c>
      <c r="F60" s="58">
        <f t="shared" si="1"/>
        <v>0</v>
      </c>
    </row>
    <row r="61" spans="1:6" x14ac:dyDescent="0.25">
      <c r="A61" s="41" t="s">
        <v>66</v>
      </c>
      <c r="B61" s="46"/>
      <c r="C61" s="50"/>
      <c r="E61" s="58">
        <f t="shared" si="0"/>
        <v>0</v>
      </c>
      <c r="F61" s="58">
        <f t="shared" si="1"/>
        <v>0</v>
      </c>
    </row>
    <row r="62" spans="1:6" x14ac:dyDescent="0.25">
      <c r="A62" s="41" t="s">
        <v>67</v>
      </c>
      <c r="B62" s="46"/>
      <c r="C62" s="50"/>
      <c r="E62" s="58">
        <f t="shared" si="0"/>
        <v>0</v>
      </c>
      <c r="F62" s="58">
        <f t="shared" si="1"/>
        <v>0</v>
      </c>
    </row>
    <row r="63" spans="1:6" x14ac:dyDescent="0.25">
      <c r="A63" s="41" t="s">
        <v>68</v>
      </c>
      <c r="B63" s="46"/>
      <c r="C63" s="50"/>
      <c r="E63" s="58">
        <f t="shared" si="0"/>
        <v>0</v>
      </c>
      <c r="F63" s="58">
        <f t="shared" si="1"/>
        <v>0</v>
      </c>
    </row>
    <row r="64" spans="1:6" x14ac:dyDescent="0.25">
      <c r="A64" s="41" t="s">
        <v>69</v>
      </c>
      <c r="B64" s="46"/>
      <c r="C64" s="50"/>
      <c r="E64" s="58">
        <f t="shared" si="0"/>
        <v>0</v>
      </c>
      <c r="F64" s="58">
        <f t="shared" si="1"/>
        <v>0</v>
      </c>
    </row>
    <row r="65" spans="1:6" x14ac:dyDescent="0.25">
      <c r="A65" s="41" t="s">
        <v>171</v>
      </c>
      <c r="B65" s="46"/>
      <c r="C65" s="50"/>
      <c r="E65" s="58">
        <f t="shared" si="0"/>
        <v>0</v>
      </c>
      <c r="F65" s="58">
        <f t="shared" si="1"/>
        <v>0</v>
      </c>
    </row>
    <row r="66" spans="1:6" x14ac:dyDescent="0.25">
      <c r="A66" s="41" t="s">
        <v>39</v>
      </c>
      <c r="B66" s="46"/>
      <c r="C66" s="50"/>
      <c r="E66" s="58">
        <f t="shared" si="0"/>
        <v>0</v>
      </c>
      <c r="F66" s="58">
        <f t="shared" si="1"/>
        <v>0</v>
      </c>
    </row>
    <row r="67" spans="1:6" x14ac:dyDescent="0.25">
      <c r="A67" s="41" t="s">
        <v>27</v>
      </c>
      <c r="B67" s="46"/>
      <c r="C67" s="50"/>
      <c r="E67" s="58">
        <f t="shared" si="0"/>
        <v>0</v>
      </c>
      <c r="F67" s="58">
        <f t="shared" si="1"/>
        <v>0</v>
      </c>
    </row>
    <row r="68" spans="1:6" x14ac:dyDescent="0.25">
      <c r="A68" s="41" t="s">
        <v>28</v>
      </c>
      <c r="B68" s="46"/>
      <c r="C68" s="50"/>
      <c r="E68" s="58">
        <f t="shared" si="0"/>
        <v>0</v>
      </c>
      <c r="F68" s="58">
        <f t="shared" si="1"/>
        <v>0</v>
      </c>
    </row>
    <row r="69" spans="1:6" x14ac:dyDescent="0.25">
      <c r="A69" s="41" t="s">
        <v>9</v>
      </c>
      <c r="B69" s="46"/>
      <c r="C69" s="50"/>
      <c r="E69" s="58">
        <f t="shared" si="0"/>
        <v>0</v>
      </c>
      <c r="F69" s="58">
        <f t="shared" si="1"/>
        <v>0</v>
      </c>
    </row>
    <row r="70" spans="1:6" x14ac:dyDescent="0.25">
      <c r="A70" s="41" t="s">
        <v>70</v>
      </c>
      <c r="B70" s="46"/>
      <c r="C70" s="50"/>
      <c r="E70" s="58">
        <f t="shared" si="0"/>
        <v>0</v>
      </c>
      <c r="F70" s="58">
        <f t="shared" si="1"/>
        <v>0</v>
      </c>
    </row>
    <row r="71" spans="1:6" x14ac:dyDescent="0.25">
      <c r="A71" s="41" t="s">
        <v>71</v>
      </c>
      <c r="B71" s="46"/>
      <c r="C71" s="50"/>
      <c r="E71" s="58">
        <f t="shared" si="0"/>
        <v>0</v>
      </c>
      <c r="F71" s="58">
        <f t="shared" si="1"/>
        <v>0</v>
      </c>
    </row>
    <row r="72" spans="1:6" x14ac:dyDescent="0.25">
      <c r="A72" s="41" t="s">
        <v>10</v>
      </c>
      <c r="B72" s="46"/>
      <c r="C72" s="50"/>
      <c r="E72" s="58">
        <f t="shared" si="0"/>
        <v>0</v>
      </c>
      <c r="F72" s="58">
        <f t="shared" si="1"/>
        <v>0</v>
      </c>
    </row>
    <row r="73" spans="1:6" x14ac:dyDescent="0.25">
      <c r="A73" s="41" t="s">
        <v>142</v>
      </c>
      <c r="B73" s="46"/>
      <c r="C73" s="50"/>
      <c r="E73" s="58">
        <f t="shared" si="0"/>
        <v>0</v>
      </c>
      <c r="F73" s="58">
        <f t="shared" si="1"/>
        <v>0</v>
      </c>
    </row>
    <row r="74" spans="1:6" x14ac:dyDescent="0.25">
      <c r="A74" s="41" t="s">
        <v>160</v>
      </c>
      <c r="B74" s="46"/>
      <c r="C74" s="50"/>
      <c r="E74" s="58">
        <f t="shared" si="0"/>
        <v>0</v>
      </c>
      <c r="F74" s="58">
        <f t="shared" si="1"/>
        <v>0</v>
      </c>
    </row>
    <row r="75" spans="1:6" x14ac:dyDescent="0.25">
      <c r="A75" s="41" t="s">
        <v>72</v>
      </c>
      <c r="B75" s="46"/>
      <c r="C75" s="50"/>
      <c r="E75" s="58">
        <f t="shared" si="0"/>
        <v>0</v>
      </c>
      <c r="F75" s="58">
        <f t="shared" si="1"/>
        <v>0</v>
      </c>
    </row>
    <row r="76" spans="1:6" x14ac:dyDescent="0.25">
      <c r="A76" s="41" t="s">
        <v>11</v>
      </c>
      <c r="B76" s="46"/>
      <c r="C76" s="50"/>
      <c r="E76" s="58">
        <f t="shared" si="0"/>
        <v>0</v>
      </c>
      <c r="F76" s="58">
        <f t="shared" si="1"/>
        <v>0</v>
      </c>
    </row>
    <row r="77" spans="1:6" x14ac:dyDescent="0.25">
      <c r="A77" s="41" t="s">
        <v>30</v>
      </c>
      <c r="B77" s="46"/>
      <c r="C77" s="50"/>
      <c r="E77" s="58">
        <f t="shared" si="0"/>
        <v>0</v>
      </c>
      <c r="F77" s="58">
        <f t="shared" si="1"/>
        <v>0</v>
      </c>
    </row>
    <row r="78" spans="1:6" x14ac:dyDescent="0.25">
      <c r="A78" s="41" t="s">
        <v>164</v>
      </c>
      <c r="B78" s="46"/>
      <c r="C78" s="50"/>
      <c r="E78" s="58">
        <f t="shared" si="0"/>
        <v>0</v>
      </c>
      <c r="F78" s="58">
        <f t="shared" si="1"/>
        <v>0</v>
      </c>
    </row>
    <row r="79" spans="1:6" x14ac:dyDescent="0.25">
      <c r="A79" s="41" t="s">
        <v>168</v>
      </c>
      <c r="B79" s="46"/>
      <c r="C79" s="50"/>
      <c r="E79" s="58">
        <f t="shared" si="0"/>
        <v>0</v>
      </c>
      <c r="F79" s="58">
        <f t="shared" si="1"/>
        <v>0</v>
      </c>
    </row>
    <row r="80" spans="1:6" x14ac:dyDescent="0.25">
      <c r="A80" s="41" t="s">
        <v>31</v>
      </c>
      <c r="B80" s="46"/>
      <c r="C80" s="50"/>
      <c r="E80" s="58">
        <f t="shared" ref="E80:E148" si="2">B80/5</f>
        <v>0</v>
      </c>
      <c r="F80" s="58">
        <f t="shared" ref="F80:F148" si="3">C80/8</f>
        <v>0</v>
      </c>
    </row>
    <row r="81" spans="1:6" x14ac:dyDescent="0.25">
      <c r="A81" s="41" t="s">
        <v>12</v>
      </c>
      <c r="B81" s="46"/>
      <c r="C81" s="50"/>
      <c r="E81" s="58">
        <f t="shared" si="2"/>
        <v>0</v>
      </c>
      <c r="F81" s="58">
        <f t="shared" si="3"/>
        <v>0</v>
      </c>
    </row>
    <row r="82" spans="1:6" x14ac:dyDescent="0.25">
      <c r="A82" s="41" t="s">
        <v>13</v>
      </c>
      <c r="B82" s="46"/>
      <c r="C82" s="50"/>
      <c r="E82" s="58">
        <f t="shared" si="2"/>
        <v>0</v>
      </c>
      <c r="F82" s="58">
        <f t="shared" si="3"/>
        <v>0</v>
      </c>
    </row>
    <row r="83" spans="1:6" x14ac:dyDescent="0.25">
      <c r="A83" s="41" t="s">
        <v>73</v>
      </c>
      <c r="B83" s="46"/>
      <c r="C83" s="50"/>
      <c r="E83" s="58">
        <f t="shared" si="2"/>
        <v>0</v>
      </c>
      <c r="F83" s="58">
        <f t="shared" si="3"/>
        <v>0</v>
      </c>
    </row>
    <row r="84" spans="1:6" x14ac:dyDescent="0.25">
      <c r="A84" s="41" t="s">
        <v>14</v>
      </c>
      <c r="B84" s="46"/>
      <c r="C84" s="50"/>
      <c r="E84" s="58">
        <f t="shared" si="2"/>
        <v>0</v>
      </c>
      <c r="F84" s="58">
        <f t="shared" si="3"/>
        <v>0</v>
      </c>
    </row>
    <row r="85" spans="1:6" x14ac:dyDescent="0.25">
      <c r="A85" s="41" t="s">
        <v>74</v>
      </c>
      <c r="B85" s="46"/>
      <c r="C85" s="50"/>
      <c r="E85" s="58">
        <f t="shared" si="2"/>
        <v>0</v>
      </c>
      <c r="F85" s="58">
        <f t="shared" si="3"/>
        <v>0</v>
      </c>
    </row>
    <row r="86" spans="1:6" x14ac:dyDescent="0.25">
      <c r="A86" s="41" t="s">
        <v>75</v>
      </c>
      <c r="B86" s="46"/>
      <c r="C86" s="50"/>
      <c r="E86" s="58">
        <f t="shared" si="2"/>
        <v>0</v>
      </c>
      <c r="F86" s="58">
        <f t="shared" si="3"/>
        <v>0</v>
      </c>
    </row>
    <row r="87" spans="1:6" x14ac:dyDescent="0.25">
      <c r="A87" s="41" t="s">
        <v>76</v>
      </c>
      <c r="B87" s="46"/>
      <c r="C87" s="50"/>
      <c r="E87" s="58">
        <f t="shared" si="2"/>
        <v>0</v>
      </c>
      <c r="F87" s="58">
        <f t="shared" si="3"/>
        <v>0</v>
      </c>
    </row>
    <row r="88" spans="1:6" x14ac:dyDescent="0.25">
      <c r="A88" s="41" t="s">
        <v>174</v>
      </c>
      <c r="B88" s="46"/>
      <c r="C88" s="50"/>
      <c r="E88" s="58">
        <f t="shared" si="2"/>
        <v>0</v>
      </c>
      <c r="F88" s="58">
        <f t="shared" si="3"/>
        <v>0</v>
      </c>
    </row>
    <row r="89" spans="1:6" x14ac:dyDescent="0.25">
      <c r="A89" s="41" t="s">
        <v>77</v>
      </c>
      <c r="B89" s="46"/>
      <c r="C89" s="50"/>
      <c r="E89" s="58">
        <f t="shared" si="2"/>
        <v>0</v>
      </c>
      <c r="F89" s="58">
        <f t="shared" si="3"/>
        <v>0</v>
      </c>
    </row>
    <row r="90" spans="1:6" x14ac:dyDescent="0.25">
      <c r="A90" s="41" t="s">
        <v>176</v>
      </c>
      <c r="B90" s="46"/>
      <c r="C90" s="50"/>
      <c r="E90" s="58">
        <f t="shared" si="2"/>
        <v>0</v>
      </c>
      <c r="F90" s="58">
        <f t="shared" si="3"/>
        <v>0</v>
      </c>
    </row>
    <row r="91" spans="1:6" x14ac:dyDescent="0.25">
      <c r="A91" s="41" t="s">
        <v>148</v>
      </c>
      <c r="B91" s="46"/>
      <c r="C91" s="50"/>
      <c r="E91" s="58">
        <f t="shared" si="2"/>
        <v>0</v>
      </c>
      <c r="F91" s="58">
        <f t="shared" si="3"/>
        <v>0</v>
      </c>
    </row>
    <row r="92" spans="1:6" x14ac:dyDescent="0.25">
      <c r="A92" s="41" t="s">
        <v>32</v>
      </c>
      <c r="B92" s="46"/>
      <c r="C92" s="50"/>
      <c r="E92" s="58">
        <f t="shared" si="2"/>
        <v>0</v>
      </c>
      <c r="F92" s="58">
        <f t="shared" si="3"/>
        <v>0</v>
      </c>
    </row>
    <row r="93" spans="1:6" x14ac:dyDescent="0.25">
      <c r="A93" s="41" t="s">
        <v>78</v>
      </c>
      <c r="B93" s="46"/>
      <c r="C93" s="50"/>
      <c r="E93" s="58">
        <f t="shared" si="2"/>
        <v>0</v>
      </c>
      <c r="F93" s="58">
        <f t="shared" si="3"/>
        <v>0</v>
      </c>
    </row>
    <row r="94" spans="1:6" x14ac:dyDescent="0.25">
      <c r="A94" s="41" t="s">
        <v>79</v>
      </c>
      <c r="B94" s="46"/>
      <c r="C94" s="50"/>
      <c r="E94" s="58">
        <f t="shared" si="2"/>
        <v>0</v>
      </c>
      <c r="F94" s="58">
        <f t="shared" si="3"/>
        <v>0</v>
      </c>
    </row>
    <row r="95" spans="1:6" x14ac:dyDescent="0.25">
      <c r="A95" s="41" t="s">
        <v>33</v>
      </c>
      <c r="B95" s="46"/>
      <c r="C95" s="50"/>
      <c r="E95" s="58">
        <f t="shared" si="2"/>
        <v>0</v>
      </c>
      <c r="F95" s="58">
        <f t="shared" si="3"/>
        <v>0</v>
      </c>
    </row>
    <row r="96" spans="1:6" x14ac:dyDescent="0.25">
      <c r="A96" s="41" t="s">
        <v>15</v>
      </c>
      <c r="B96" s="46"/>
      <c r="C96" s="50"/>
      <c r="E96" s="58">
        <f t="shared" si="2"/>
        <v>0</v>
      </c>
      <c r="F96" s="58">
        <f t="shared" si="3"/>
        <v>0</v>
      </c>
    </row>
    <row r="97" spans="1:6" x14ac:dyDescent="0.25">
      <c r="A97" s="41" t="s">
        <v>159</v>
      </c>
      <c r="B97" s="46"/>
      <c r="C97" s="50"/>
      <c r="E97" s="58">
        <f t="shared" si="2"/>
        <v>0</v>
      </c>
      <c r="F97" s="58">
        <f t="shared" si="3"/>
        <v>0</v>
      </c>
    </row>
    <row r="98" spans="1:6" x14ac:dyDescent="0.25">
      <c r="A98" s="41" t="s">
        <v>38</v>
      </c>
      <c r="B98" s="46"/>
      <c r="C98" s="50"/>
      <c r="E98" s="58">
        <f t="shared" si="2"/>
        <v>0</v>
      </c>
      <c r="F98" s="58">
        <f t="shared" si="3"/>
        <v>0</v>
      </c>
    </row>
    <row r="99" spans="1:6" x14ac:dyDescent="0.25">
      <c r="A99" s="41" t="s">
        <v>80</v>
      </c>
      <c r="B99" s="46"/>
      <c r="C99" s="50"/>
      <c r="E99" s="58">
        <f t="shared" si="2"/>
        <v>0</v>
      </c>
      <c r="F99" s="58">
        <f t="shared" si="3"/>
        <v>0</v>
      </c>
    </row>
    <row r="100" spans="1:6" x14ac:dyDescent="0.25">
      <c r="A100" s="41" t="s">
        <v>81</v>
      </c>
      <c r="B100" s="46"/>
      <c r="C100" s="50"/>
      <c r="E100" s="58">
        <f t="shared" si="2"/>
        <v>0</v>
      </c>
      <c r="F100" s="58">
        <f t="shared" si="3"/>
        <v>0</v>
      </c>
    </row>
    <row r="101" spans="1:6" x14ac:dyDescent="0.25">
      <c r="A101" s="41" t="s">
        <v>16</v>
      </c>
      <c r="B101" s="46"/>
      <c r="C101" s="50"/>
      <c r="E101" s="58">
        <f t="shared" si="2"/>
        <v>0</v>
      </c>
      <c r="F101" s="58">
        <f t="shared" si="3"/>
        <v>0</v>
      </c>
    </row>
    <row r="102" spans="1:6" x14ac:dyDescent="0.25">
      <c r="A102" s="41" t="s">
        <v>177</v>
      </c>
      <c r="B102" s="46"/>
      <c r="C102" s="50"/>
      <c r="E102" s="58">
        <f t="shared" si="2"/>
        <v>0</v>
      </c>
      <c r="F102" s="58">
        <f t="shared" si="3"/>
        <v>0</v>
      </c>
    </row>
    <row r="103" spans="1:6" x14ac:dyDescent="0.25">
      <c r="A103" s="41" t="s">
        <v>34</v>
      </c>
      <c r="B103" s="46"/>
      <c r="C103" s="50"/>
      <c r="E103" s="58">
        <f t="shared" si="2"/>
        <v>0</v>
      </c>
      <c r="F103" s="58">
        <f t="shared" si="3"/>
        <v>0</v>
      </c>
    </row>
    <row r="104" spans="1:6" x14ac:dyDescent="0.25">
      <c r="A104" s="41" t="s">
        <v>82</v>
      </c>
      <c r="B104" s="46"/>
      <c r="C104" s="50"/>
      <c r="E104" s="58">
        <f t="shared" si="2"/>
        <v>0</v>
      </c>
      <c r="F104" s="58">
        <f t="shared" si="3"/>
        <v>0</v>
      </c>
    </row>
    <row r="105" spans="1:6" x14ac:dyDescent="0.25">
      <c r="A105" s="41" t="s">
        <v>180</v>
      </c>
      <c r="B105" s="46"/>
      <c r="C105" s="50"/>
      <c r="E105" s="58">
        <f t="shared" si="2"/>
        <v>0</v>
      </c>
      <c r="F105" s="58">
        <f t="shared" si="3"/>
        <v>0</v>
      </c>
    </row>
    <row r="106" spans="1:6" x14ac:dyDescent="0.25">
      <c r="A106" s="41" t="s">
        <v>193</v>
      </c>
      <c r="B106" s="46"/>
      <c r="C106" s="50"/>
      <c r="E106" s="58">
        <f t="shared" si="2"/>
        <v>0</v>
      </c>
      <c r="F106" s="58">
        <f t="shared" si="3"/>
        <v>0</v>
      </c>
    </row>
    <row r="107" spans="1:6" x14ac:dyDescent="0.25">
      <c r="A107" s="41" t="s">
        <v>35</v>
      </c>
      <c r="B107" s="46"/>
      <c r="C107" s="50"/>
      <c r="E107" s="58">
        <f t="shared" si="2"/>
        <v>0</v>
      </c>
      <c r="F107" s="58">
        <f t="shared" si="3"/>
        <v>0</v>
      </c>
    </row>
    <row r="108" spans="1:6" x14ac:dyDescent="0.25">
      <c r="A108" s="41" t="s">
        <v>83</v>
      </c>
      <c r="B108" s="46"/>
      <c r="C108" s="50"/>
      <c r="E108" s="58">
        <f t="shared" si="2"/>
        <v>0</v>
      </c>
      <c r="F108" s="58">
        <f t="shared" si="3"/>
        <v>0</v>
      </c>
    </row>
    <row r="109" spans="1:6" x14ac:dyDescent="0.25">
      <c r="A109" s="41" t="s">
        <v>133</v>
      </c>
      <c r="B109" s="46"/>
      <c r="C109" s="50"/>
      <c r="E109" s="58">
        <f t="shared" si="2"/>
        <v>0</v>
      </c>
      <c r="F109" s="58">
        <f t="shared" si="3"/>
        <v>0</v>
      </c>
    </row>
    <row r="110" spans="1:6" x14ac:dyDescent="0.25">
      <c r="A110" s="41" t="s">
        <v>140</v>
      </c>
      <c r="B110" s="46"/>
      <c r="C110" s="50"/>
      <c r="E110" s="58">
        <f t="shared" si="2"/>
        <v>0</v>
      </c>
      <c r="F110" s="58">
        <f t="shared" si="3"/>
        <v>0</v>
      </c>
    </row>
    <row r="111" spans="1:6" x14ac:dyDescent="0.25">
      <c r="A111" s="41" t="s">
        <v>166</v>
      </c>
      <c r="B111" s="46"/>
      <c r="C111" s="50"/>
      <c r="E111" s="58">
        <f t="shared" si="2"/>
        <v>0</v>
      </c>
      <c r="F111" s="58">
        <f t="shared" si="3"/>
        <v>0</v>
      </c>
    </row>
    <row r="112" spans="1:6" x14ac:dyDescent="0.25">
      <c r="A112" s="41" t="s">
        <v>17</v>
      </c>
      <c r="B112" s="46"/>
      <c r="C112" s="50"/>
      <c r="E112" s="58">
        <f t="shared" si="2"/>
        <v>0</v>
      </c>
      <c r="F112" s="58">
        <f t="shared" si="3"/>
        <v>0</v>
      </c>
    </row>
    <row r="113" spans="1:6" x14ac:dyDescent="0.25">
      <c r="A113" s="41" t="s">
        <v>84</v>
      </c>
      <c r="B113" s="46"/>
      <c r="C113" s="50"/>
      <c r="E113" s="58">
        <f t="shared" si="2"/>
        <v>0</v>
      </c>
      <c r="F113" s="58">
        <f t="shared" si="3"/>
        <v>0</v>
      </c>
    </row>
    <row r="114" spans="1:6" x14ac:dyDescent="0.25">
      <c r="A114" s="41" t="s">
        <v>85</v>
      </c>
      <c r="B114" s="46"/>
      <c r="C114" s="50"/>
      <c r="E114" s="58">
        <f t="shared" si="2"/>
        <v>0</v>
      </c>
      <c r="F114" s="58">
        <f t="shared" si="3"/>
        <v>0</v>
      </c>
    </row>
    <row r="115" spans="1:6" x14ac:dyDescent="0.25">
      <c r="A115" s="41" t="s">
        <v>18</v>
      </c>
      <c r="B115" s="46"/>
      <c r="C115" s="50"/>
      <c r="E115" s="58">
        <f t="shared" si="2"/>
        <v>0</v>
      </c>
      <c r="F115" s="58">
        <f t="shared" si="3"/>
        <v>0</v>
      </c>
    </row>
    <row r="116" spans="1:6" x14ac:dyDescent="0.25">
      <c r="A116" s="41" t="s">
        <v>167</v>
      </c>
      <c r="B116" s="46"/>
      <c r="C116" s="50"/>
      <c r="E116" s="58">
        <f t="shared" si="2"/>
        <v>0</v>
      </c>
      <c r="F116" s="58">
        <f t="shared" si="3"/>
        <v>0</v>
      </c>
    </row>
    <row r="117" spans="1:6" x14ac:dyDescent="0.25">
      <c r="A117" s="41" t="s">
        <v>149</v>
      </c>
      <c r="B117" s="46"/>
      <c r="C117" s="50"/>
      <c r="E117" s="58">
        <f t="shared" si="2"/>
        <v>0</v>
      </c>
      <c r="F117" s="58">
        <f t="shared" si="3"/>
        <v>0</v>
      </c>
    </row>
    <row r="118" spans="1:6" x14ac:dyDescent="0.25">
      <c r="A118" s="41" t="s">
        <v>157</v>
      </c>
      <c r="B118" s="46"/>
      <c r="C118" s="50"/>
      <c r="E118" s="58">
        <f t="shared" si="2"/>
        <v>0</v>
      </c>
      <c r="F118" s="58">
        <f t="shared" si="3"/>
        <v>0</v>
      </c>
    </row>
    <row r="119" spans="1:6" x14ac:dyDescent="0.25">
      <c r="A119" s="41" t="s">
        <v>19</v>
      </c>
      <c r="B119" s="46"/>
      <c r="C119" s="50"/>
      <c r="E119" s="58">
        <f t="shared" si="2"/>
        <v>0</v>
      </c>
      <c r="F119" s="58">
        <f t="shared" si="3"/>
        <v>0</v>
      </c>
    </row>
    <row r="120" spans="1:6" x14ac:dyDescent="0.25">
      <c r="A120" s="41" t="s">
        <v>20</v>
      </c>
      <c r="B120" s="46"/>
      <c r="C120" s="50"/>
      <c r="E120" s="58">
        <f t="shared" si="2"/>
        <v>0</v>
      </c>
      <c r="F120" s="58">
        <f t="shared" si="3"/>
        <v>0</v>
      </c>
    </row>
    <row r="121" spans="1:6" x14ac:dyDescent="0.25">
      <c r="A121" s="41" t="s">
        <v>86</v>
      </c>
      <c r="B121" s="46"/>
      <c r="C121" s="50"/>
      <c r="E121" s="58">
        <f t="shared" si="2"/>
        <v>0</v>
      </c>
      <c r="F121" s="58">
        <f t="shared" si="3"/>
        <v>0</v>
      </c>
    </row>
    <row r="122" spans="1:6" x14ac:dyDescent="0.25">
      <c r="A122" s="41" t="s">
        <v>87</v>
      </c>
      <c r="B122" s="46"/>
      <c r="C122" s="50"/>
      <c r="E122" s="58">
        <f t="shared" si="2"/>
        <v>0</v>
      </c>
      <c r="F122" s="58">
        <f t="shared" si="3"/>
        <v>0</v>
      </c>
    </row>
    <row r="123" spans="1:6" x14ac:dyDescent="0.25">
      <c r="A123" s="41" t="s">
        <v>88</v>
      </c>
      <c r="B123" s="46"/>
      <c r="C123" s="50"/>
      <c r="E123" s="58">
        <f t="shared" si="2"/>
        <v>0</v>
      </c>
      <c r="F123" s="58">
        <f t="shared" si="3"/>
        <v>0</v>
      </c>
    </row>
    <row r="124" spans="1:6" x14ac:dyDescent="0.25">
      <c r="A124" s="41" t="s">
        <v>89</v>
      </c>
      <c r="B124" s="46"/>
      <c r="C124" s="50"/>
      <c r="E124" s="58">
        <f t="shared" si="2"/>
        <v>0</v>
      </c>
      <c r="F124" s="58">
        <f t="shared" si="3"/>
        <v>0</v>
      </c>
    </row>
    <row r="125" spans="1:6" x14ac:dyDescent="0.25">
      <c r="A125" s="41" t="s">
        <v>90</v>
      </c>
      <c r="B125" s="46"/>
      <c r="C125" s="50"/>
      <c r="E125" s="58">
        <f t="shared" si="2"/>
        <v>0</v>
      </c>
      <c r="F125" s="58">
        <f t="shared" si="3"/>
        <v>0</v>
      </c>
    </row>
    <row r="126" spans="1:6" x14ac:dyDescent="0.25">
      <c r="A126" s="41" t="s">
        <v>21</v>
      </c>
      <c r="B126" s="46"/>
      <c r="C126" s="50"/>
      <c r="E126" s="58">
        <f t="shared" si="2"/>
        <v>0</v>
      </c>
      <c r="F126" s="58">
        <f t="shared" si="3"/>
        <v>0</v>
      </c>
    </row>
    <row r="127" spans="1:6" x14ac:dyDescent="0.25">
      <c r="A127" s="41" t="s">
        <v>22</v>
      </c>
      <c r="B127" s="46"/>
      <c r="C127" s="50"/>
      <c r="E127" s="58">
        <f t="shared" si="2"/>
        <v>0</v>
      </c>
      <c r="F127" s="58">
        <f t="shared" si="3"/>
        <v>0</v>
      </c>
    </row>
    <row r="128" spans="1:6" x14ac:dyDescent="0.25">
      <c r="A128" s="41" t="s">
        <v>37</v>
      </c>
      <c r="B128" s="46"/>
      <c r="C128" s="50"/>
      <c r="E128" s="58">
        <f t="shared" si="2"/>
        <v>0</v>
      </c>
      <c r="F128" s="58">
        <f t="shared" si="3"/>
        <v>0</v>
      </c>
    </row>
    <row r="129" spans="1:6" x14ac:dyDescent="0.25">
      <c r="A129" s="41" t="s">
        <v>26</v>
      </c>
      <c r="B129" s="46"/>
      <c r="C129" s="50"/>
      <c r="E129" s="58">
        <f t="shared" si="2"/>
        <v>0</v>
      </c>
      <c r="F129" s="58">
        <f t="shared" si="3"/>
        <v>0</v>
      </c>
    </row>
    <row r="130" spans="1:6" x14ac:dyDescent="0.25">
      <c r="A130" s="41" t="s">
        <v>91</v>
      </c>
      <c r="B130" s="46"/>
      <c r="C130" s="50"/>
      <c r="E130" s="58">
        <f t="shared" si="2"/>
        <v>0</v>
      </c>
      <c r="F130" s="58">
        <f t="shared" si="3"/>
        <v>0</v>
      </c>
    </row>
    <row r="131" spans="1:6" x14ac:dyDescent="0.25">
      <c r="A131" s="41" t="s">
        <v>173</v>
      </c>
      <c r="B131" s="46"/>
      <c r="C131" s="50"/>
      <c r="E131" s="58">
        <f t="shared" si="2"/>
        <v>0</v>
      </c>
      <c r="F131" s="58">
        <f t="shared" si="3"/>
        <v>0</v>
      </c>
    </row>
    <row r="132" spans="1:6" x14ac:dyDescent="0.25">
      <c r="A132" s="41" t="s">
        <v>23</v>
      </c>
      <c r="B132" s="46"/>
      <c r="C132" s="50"/>
      <c r="E132" s="58">
        <f t="shared" si="2"/>
        <v>0</v>
      </c>
      <c r="F132" s="58">
        <f t="shared" si="3"/>
        <v>0</v>
      </c>
    </row>
    <row r="133" spans="1:6" x14ac:dyDescent="0.25">
      <c r="A133" s="41" t="s">
        <v>92</v>
      </c>
      <c r="B133" s="46"/>
      <c r="C133" s="50"/>
      <c r="E133" s="58">
        <f t="shared" si="2"/>
        <v>0</v>
      </c>
      <c r="F133" s="58">
        <f t="shared" si="3"/>
        <v>0</v>
      </c>
    </row>
    <row r="134" spans="1:6" x14ac:dyDescent="0.25">
      <c r="A134" s="41" t="s">
        <v>192</v>
      </c>
      <c r="B134" s="46"/>
      <c r="C134" s="50"/>
      <c r="E134" s="58">
        <f t="shared" si="2"/>
        <v>0</v>
      </c>
      <c r="F134" s="58">
        <f t="shared" si="3"/>
        <v>0</v>
      </c>
    </row>
    <row r="135" spans="1:6" x14ac:dyDescent="0.25">
      <c r="A135" s="41" t="s">
        <v>131</v>
      </c>
      <c r="B135" s="46"/>
      <c r="C135" s="50"/>
      <c r="E135" s="58">
        <f t="shared" si="2"/>
        <v>0</v>
      </c>
      <c r="F135" s="58">
        <f t="shared" si="3"/>
        <v>0</v>
      </c>
    </row>
    <row r="136" spans="1:6" x14ac:dyDescent="0.25">
      <c r="A136" s="41" t="s">
        <v>93</v>
      </c>
      <c r="B136" s="46"/>
      <c r="C136" s="50"/>
      <c r="E136" s="58">
        <f t="shared" si="2"/>
        <v>0</v>
      </c>
      <c r="F136" s="58">
        <f t="shared" si="3"/>
        <v>0</v>
      </c>
    </row>
    <row r="137" spans="1:6" x14ac:dyDescent="0.25">
      <c r="A137" s="41" t="s">
        <v>126</v>
      </c>
      <c r="B137" s="46"/>
      <c r="C137" s="50"/>
      <c r="E137" s="58">
        <f t="shared" si="2"/>
        <v>0</v>
      </c>
      <c r="F137" s="58">
        <f t="shared" si="3"/>
        <v>0</v>
      </c>
    </row>
    <row r="138" spans="1:6" x14ac:dyDescent="0.25">
      <c r="A138" s="41" t="s">
        <v>94</v>
      </c>
      <c r="B138" s="46"/>
      <c r="C138" s="50"/>
      <c r="E138" s="58">
        <f t="shared" si="2"/>
        <v>0</v>
      </c>
      <c r="F138" s="58">
        <f t="shared" si="3"/>
        <v>0</v>
      </c>
    </row>
    <row r="139" spans="1:6" x14ac:dyDescent="0.25">
      <c r="A139" s="41" t="s">
        <v>24</v>
      </c>
      <c r="B139" s="46"/>
      <c r="C139" s="50"/>
      <c r="E139" s="58">
        <f t="shared" si="2"/>
        <v>0</v>
      </c>
      <c r="F139" s="58">
        <f t="shared" si="3"/>
        <v>0</v>
      </c>
    </row>
    <row r="140" spans="1:6" x14ac:dyDescent="0.25">
      <c r="A140" s="41" t="s">
        <v>95</v>
      </c>
      <c r="B140" s="46"/>
      <c r="C140" s="50"/>
      <c r="E140" s="58">
        <f t="shared" si="2"/>
        <v>0</v>
      </c>
      <c r="F140" s="58">
        <f t="shared" si="3"/>
        <v>0</v>
      </c>
    </row>
    <row r="141" spans="1:6" x14ac:dyDescent="0.25">
      <c r="A141" s="41" t="s">
        <v>136</v>
      </c>
      <c r="B141" s="46"/>
      <c r="C141" s="50"/>
      <c r="E141" s="58">
        <f t="shared" si="2"/>
        <v>0</v>
      </c>
      <c r="F141" s="58">
        <f t="shared" si="3"/>
        <v>0</v>
      </c>
    </row>
    <row r="142" spans="1:6" x14ac:dyDescent="0.25">
      <c r="A142" s="41" t="s">
        <v>96</v>
      </c>
      <c r="B142" s="46"/>
      <c r="C142" s="50"/>
      <c r="E142" s="58">
        <f t="shared" si="2"/>
        <v>0</v>
      </c>
      <c r="F142" s="58">
        <f t="shared" si="3"/>
        <v>0</v>
      </c>
    </row>
    <row r="143" spans="1:6" x14ac:dyDescent="0.25">
      <c r="A143" s="41" t="s">
        <v>97</v>
      </c>
      <c r="B143" s="46"/>
      <c r="C143" s="50"/>
      <c r="E143" s="58">
        <f t="shared" si="2"/>
        <v>0</v>
      </c>
      <c r="F143" s="58">
        <f t="shared" si="3"/>
        <v>0</v>
      </c>
    </row>
    <row r="144" spans="1:6" x14ac:dyDescent="0.25">
      <c r="A144" s="41" t="s">
        <v>29</v>
      </c>
      <c r="B144" s="46"/>
      <c r="C144" s="50"/>
      <c r="E144" s="58">
        <f t="shared" si="2"/>
        <v>0</v>
      </c>
      <c r="F144" s="58">
        <f t="shared" si="3"/>
        <v>0</v>
      </c>
    </row>
    <row r="145" spans="1:6" x14ac:dyDescent="0.25">
      <c r="A145" s="41" t="s">
        <v>153</v>
      </c>
      <c r="B145" s="46"/>
      <c r="C145" s="50"/>
      <c r="E145" s="58">
        <f t="shared" si="2"/>
        <v>0</v>
      </c>
      <c r="F145" s="58">
        <f t="shared" si="3"/>
        <v>0</v>
      </c>
    </row>
    <row r="146" spans="1:6" x14ac:dyDescent="0.25">
      <c r="A146" s="41" t="s">
        <v>98</v>
      </c>
      <c r="B146" s="46"/>
      <c r="C146" s="50"/>
      <c r="E146" s="58">
        <f t="shared" si="2"/>
        <v>0</v>
      </c>
      <c r="F146" s="58">
        <f t="shared" si="3"/>
        <v>0</v>
      </c>
    </row>
    <row r="147" spans="1:6" x14ac:dyDescent="0.25">
      <c r="A147" s="41" t="s">
        <v>99</v>
      </c>
      <c r="B147" s="46"/>
      <c r="C147" s="50"/>
      <c r="E147" s="58">
        <f t="shared" si="2"/>
        <v>0</v>
      </c>
      <c r="F147" s="58">
        <f t="shared" si="3"/>
        <v>0</v>
      </c>
    </row>
    <row r="148" spans="1:6" x14ac:dyDescent="0.25">
      <c r="A148" s="41" t="s">
        <v>100</v>
      </c>
      <c r="B148" s="46"/>
      <c r="C148" s="50"/>
      <c r="E148" s="58">
        <f t="shared" si="2"/>
        <v>0</v>
      </c>
      <c r="F148" s="58">
        <f t="shared" si="3"/>
        <v>0</v>
      </c>
    </row>
    <row r="149" spans="1:6" x14ac:dyDescent="0.25">
      <c r="A149" s="41" t="s">
        <v>101</v>
      </c>
      <c r="B149" s="46"/>
      <c r="C149" s="50"/>
      <c r="E149" s="58">
        <f t="shared" ref="E149:E181" si="4">B149/5</f>
        <v>0</v>
      </c>
      <c r="F149" s="58">
        <f t="shared" ref="F149:F181" si="5">C149/8</f>
        <v>0</v>
      </c>
    </row>
    <row r="150" spans="1:6" x14ac:dyDescent="0.25">
      <c r="A150" s="41" t="s">
        <v>102</v>
      </c>
      <c r="B150" s="46"/>
      <c r="C150" s="50"/>
      <c r="E150" s="58">
        <f t="shared" si="4"/>
        <v>0</v>
      </c>
      <c r="F150" s="58">
        <f t="shared" si="5"/>
        <v>0</v>
      </c>
    </row>
    <row r="151" spans="1:6" x14ac:dyDescent="0.25">
      <c r="A151" s="41" t="s">
        <v>103</v>
      </c>
      <c r="B151" s="46"/>
      <c r="C151" s="50"/>
      <c r="E151" s="58">
        <f t="shared" si="4"/>
        <v>0</v>
      </c>
      <c r="F151" s="58">
        <f t="shared" si="5"/>
        <v>0</v>
      </c>
    </row>
    <row r="152" spans="1:6" x14ac:dyDescent="0.25">
      <c r="A152" s="42" t="s">
        <v>175</v>
      </c>
      <c r="B152" s="46"/>
      <c r="C152" s="50"/>
      <c r="E152" s="58">
        <f t="shared" si="4"/>
        <v>0</v>
      </c>
      <c r="F152" s="58">
        <f t="shared" si="5"/>
        <v>0</v>
      </c>
    </row>
    <row r="153" spans="1:6" x14ac:dyDescent="0.25">
      <c r="A153" s="42" t="s">
        <v>143</v>
      </c>
      <c r="B153" s="46"/>
      <c r="C153" s="50"/>
      <c r="E153" s="58">
        <f t="shared" si="4"/>
        <v>0</v>
      </c>
      <c r="F153" s="58">
        <f t="shared" si="5"/>
        <v>0</v>
      </c>
    </row>
    <row r="154" spans="1:6" x14ac:dyDescent="0.25">
      <c r="A154" s="41" t="s">
        <v>104</v>
      </c>
      <c r="B154" s="46"/>
      <c r="C154" s="50"/>
      <c r="E154" s="58">
        <f t="shared" si="4"/>
        <v>0</v>
      </c>
      <c r="F154" s="58">
        <f t="shared" si="5"/>
        <v>0</v>
      </c>
    </row>
    <row r="155" spans="1:6" x14ac:dyDescent="0.25">
      <c r="A155" s="41" t="s">
        <v>105</v>
      </c>
      <c r="B155" s="46"/>
      <c r="C155" s="50"/>
      <c r="E155" s="58">
        <f t="shared" si="4"/>
        <v>0</v>
      </c>
      <c r="F155" s="58">
        <f t="shared" si="5"/>
        <v>0</v>
      </c>
    </row>
    <row r="156" spans="1:6" x14ac:dyDescent="0.25">
      <c r="A156" s="41" t="s">
        <v>106</v>
      </c>
      <c r="B156" s="46"/>
      <c r="C156" s="50"/>
      <c r="E156" s="58">
        <f t="shared" si="4"/>
        <v>0</v>
      </c>
      <c r="F156" s="58">
        <f t="shared" si="5"/>
        <v>0</v>
      </c>
    </row>
    <row r="157" spans="1:6" x14ac:dyDescent="0.25">
      <c r="A157" s="41" t="s">
        <v>107</v>
      </c>
      <c r="B157" s="46"/>
      <c r="C157" s="50"/>
      <c r="E157" s="58">
        <f t="shared" si="4"/>
        <v>0</v>
      </c>
      <c r="F157" s="58">
        <f t="shared" si="5"/>
        <v>0</v>
      </c>
    </row>
    <row r="158" spans="1:6" x14ac:dyDescent="0.25">
      <c r="A158" s="41" t="s">
        <v>108</v>
      </c>
      <c r="B158" s="46"/>
      <c r="C158" s="50"/>
      <c r="E158" s="58">
        <f t="shared" si="4"/>
        <v>0</v>
      </c>
      <c r="F158" s="58">
        <f t="shared" si="5"/>
        <v>0</v>
      </c>
    </row>
    <row r="159" spans="1:6" x14ac:dyDescent="0.25">
      <c r="A159" s="43" t="s">
        <v>25</v>
      </c>
      <c r="B159" s="46"/>
      <c r="C159" s="50"/>
      <c r="E159" s="58">
        <f t="shared" si="4"/>
        <v>0</v>
      </c>
      <c r="F159" s="58">
        <f t="shared" si="5"/>
        <v>0</v>
      </c>
    </row>
    <row r="160" spans="1:6" x14ac:dyDescent="0.25">
      <c r="A160" s="43" t="s">
        <v>109</v>
      </c>
      <c r="B160" s="46"/>
      <c r="C160" s="50"/>
      <c r="E160" s="58">
        <f t="shared" si="4"/>
        <v>0</v>
      </c>
      <c r="F160" s="58">
        <f t="shared" si="5"/>
        <v>0</v>
      </c>
    </row>
    <row r="161" spans="1:6" x14ac:dyDescent="0.25">
      <c r="A161" s="43" t="s">
        <v>163</v>
      </c>
      <c r="B161" s="46"/>
      <c r="C161" s="50"/>
      <c r="E161" s="58">
        <f t="shared" si="4"/>
        <v>0</v>
      </c>
      <c r="F161" s="58">
        <f t="shared" si="5"/>
        <v>0</v>
      </c>
    </row>
    <row r="162" spans="1:6" x14ac:dyDescent="0.25">
      <c r="A162" s="43" t="s">
        <v>110</v>
      </c>
      <c r="B162" s="46"/>
      <c r="C162" s="50"/>
      <c r="E162" s="58">
        <f t="shared" si="4"/>
        <v>0</v>
      </c>
      <c r="F162" s="58">
        <f t="shared" si="5"/>
        <v>0</v>
      </c>
    </row>
    <row r="163" spans="1:6" x14ac:dyDescent="0.25">
      <c r="A163" s="43" t="s">
        <v>111</v>
      </c>
      <c r="B163" s="46"/>
      <c r="C163" s="50"/>
      <c r="E163" s="58">
        <f t="shared" si="4"/>
        <v>0</v>
      </c>
      <c r="F163" s="58">
        <f t="shared" si="5"/>
        <v>0</v>
      </c>
    </row>
    <row r="164" spans="1:6" x14ac:dyDescent="0.25">
      <c r="A164" s="43" t="s">
        <v>112</v>
      </c>
      <c r="B164" s="46"/>
      <c r="C164" s="50"/>
      <c r="E164" s="58">
        <f t="shared" si="4"/>
        <v>0</v>
      </c>
      <c r="F164" s="58">
        <f t="shared" si="5"/>
        <v>0</v>
      </c>
    </row>
    <row r="165" spans="1:6" x14ac:dyDescent="0.25">
      <c r="A165" s="43" t="s">
        <v>113</v>
      </c>
      <c r="B165" s="46"/>
      <c r="C165" s="50"/>
      <c r="E165" s="58">
        <f t="shared" si="4"/>
        <v>0</v>
      </c>
      <c r="F165" s="58">
        <f t="shared" si="5"/>
        <v>0</v>
      </c>
    </row>
    <row r="166" spans="1:6" x14ac:dyDescent="0.25">
      <c r="A166" s="43" t="s">
        <v>114</v>
      </c>
      <c r="B166" s="46"/>
      <c r="C166" s="50"/>
      <c r="E166" s="58">
        <f t="shared" si="4"/>
        <v>0</v>
      </c>
      <c r="F166" s="58">
        <f t="shared" si="5"/>
        <v>0</v>
      </c>
    </row>
    <row r="167" spans="1:6" x14ac:dyDescent="0.25">
      <c r="A167" s="43" t="s">
        <v>36</v>
      </c>
      <c r="B167" s="46"/>
      <c r="C167" s="50"/>
      <c r="E167" s="58">
        <f t="shared" si="4"/>
        <v>0</v>
      </c>
      <c r="F167" s="58">
        <f t="shared" si="5"/>
        <v>0</v>
      </c>
    </row>
    <row r="168" spans="1:6" x14ac:dyDescent="0.25">
      <c r="A168" s="43" t="s">
        <v>115</v>
      </c>
      <c r="B168" s="46"/>
      <c r="C168" s="50"/>
      <c r="E168" s="58">
        <f t="shared" si="4"/>
        <v>0</v>
      </c>
      <c r="F168" s="58">
        <f t="shared" si="5"/>
        <v>0</v>
      </c>
    </row>
    <row r="169" spans="1:6" x14ac:dyDescent="0.25">
      <c r="A169" s="43" t="s">
        <v>139</v>
      </c>
      <c r="B169" s="46"/>
      <c r="C169" s="50"/>
      <c r="E169" s="58">
        <f t="shared" si="4"/>
        <v>0</v>
      </c>
      <c r="F169" s="58">
        <f t="shared" si="5"/>
        <v>0</v>
      </c>
    </row>
    <row r="170" spans="1:6" x14ac:dyDescent="0.25">
      <c r="A170" s="43" t="s">
        <v>116</v>
      </c>
      <c r="B170" s="46"/>
      <c r="C170" s="50"/>
      <c r="E170" s="58">
        <f t="shared" si="4"/>
        <v>0</v>
      </c>
      <c r="F170" s="58">
        <f t="shared" si="5"/>
        <v>0</v>
      </c>
    </row>
    <row r="171" spans="1:6" x14ac:dyDescent="0.25">
      <c r="A171" s="43" t="s">
        <v>117</v>
      </c>
      <c r="B171" s="46"/>
      <c r="C171" s="50"/>
      <c r="E171" s="58">
        <f t="shared" si="4"/>
        <v>0</v>
      </c>
      <c r="F171" s="58">
        <f t="shared" si="5"/>
        <v>0</v>
      </c>
    </row>
    <row r="172" spans="1:6" x14ac:dyDescent="0.25">
      <c r="A172" s="43" t="s">
        <v>118</v>
      </c>
      <c r="B172" s="46"/>
      <c r="C172" s="50"/>
      <c r="E172" s="58">
        <f t="shared" si="4"/>
        <v>0</v>
      </c>
      <c r="F172" s="58">
        <f t="shared" si="5"/>
        <v>0</v>
      </c>
    </row>
    <row r="173" spans="1:6" x14ac:dyDescent="0.25">
      <c r="A173" s="43" t="s">
        <v>119</v>
      </c>
      <c r="B173" s="46"/>
      <c r="C173" s="50"/>
      <c r="E173" s="58">
        <f t="shared" si="4"/>
        <v>0</v>
      </c>
      <c r="F173" s="58">
        <f t="shared" si="5"/>
        <v>0</v>
      </c>
    </row>
    <row r="174" spans="1:6" x14ac:dyDescent="0.25">
      <c r="A174" s="43" t="s">
        <v>120</v>
      </c>
      <c r="B174" s="46"/>
      <c r="C174" s="50"/>
      <c r="E174" s="58">
        <f t="shared" si="4"/>
        <v>0</v>
      </c>
      <c r="F174" s="58">
        <f t="shared" si="5"/>
        <v>0</v>
      </c>
    </row>
    <row r="175" spans="1:6" x14ac:dyDescent="0.25">
      <c r="A175" s="43" t="s">
        <v>121</v>
      </c>
      <c r="B175" s="46"/>
      <c r="C175" s="50"/>
      <c r="E175" s="58">
        <f t="shared" si="4"/>
        <v>0</v>
      </c>
      <c r="F175" s="58">
        <f t="shared" si="5"/>
        <v>0</v>
      </c>
    </row>
    <row r="176" spans="1:6" x14ac:dyDescent="0.25">
      <c r="A176" s="43" t="s">
        <v>138</v>
      </c>
      <c r="B176" s="46"/>
      <c r="C176" s="50"/>
      <c r="E176" s="58">
        <f t="shared" si="4"/>
        <v>0</v>
      </c>
      <c r="F176" s="58">
        <f t="shared" si="5"/>
        <v>0</v>
      </c>
    </row>
    <row r="177" spans="1:6" x14ac:dyDescent="0.25">
      <c r="A177" s="43" t="s">
        <v>122</v>
      </c>
      <c r="B177" s="46"/>
      <c r="C177" s="50"/>
      <c r="E177" s="58">
        <f t="shared" si="4"/>
        <v>0</v>
      </c>
      <c r="F177" s="58">
        <f t="shared" si="5"/>
        <v>0</v>
      </c>
    </row>
    <row r="178" spans="1:6" x14ac:dyDescent="0.25">
      <c r="A178" s="43" t="s">
        <v>134</v>
      </c>
      <c r="B178" s="46"/>
      <c r="C178" s="50"/>
      <c r="E178" s="58">
        <f t="shared" si="4"/>
        <v>0</v>
      </c>
      <c r="F178" s="58">
        <f t="shared" si="5"/>
        <v>0</v>
      </c>
    </row>
    <row r="179" spans="1:6" x14ac:dyDescent="0.25">
      <c r="A179" s="43" t="s">
        <v>123</v>
      </c>
      <c r="B179" s="46"/>
      <c r="C179" s="50"/>
      <c r="E179" s="58">
        <f t="shared" si="4"/>
        <v>0</v>
      </c>
      <c r="F179" s="58">
        <f t="shared" si="5"/>
        <v>0</v>
      </c>
    </row>
    <row r="180" spans="1:6" x14ac:dyDescent="0.25">
      <c r="A180" s="41" t="s">
        <v>124</v>
      </c>
      <c r="B180" s="46"/>
      <c r="C180" s="50"/>
      <c r="E180" s="58">
        <f t="shared" si="4"/>
        <v>0</v>
      </c>
      <c r="F180" s="58">
        <f t="shared" si="5"/>
        <v>0</v>
      </c>
    </row>
    <row r="181" spans="1:6" ht="13.95" thickBot="1" x14ac:dyDescent="0.3">
      <c r="A181" s="39" t="s">
        <v>181</v>
      </c>
      <c r="B181" s="51"/>
      <c r="C181" s="52"/>
      <c r="E181" s="58">
        <f t="shared" si="4"/>
        <v>0</v>
      </c>
      <c r="F181" s="58">
        <f t="shared" si="5"/>
        <v>0</v>
      </c>
    </row>
  </sheetData>
  <mergeCells count="1">
    <mergeCell ref="E3:F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headerFooter>
    <oddFooter>&amp;L&amp;1#&amp;"Calibri"&amp;10 Nedbank Group Limited Internal Use Only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205"/>
  <sheetViews>
    <sheetView view="pageBreakPreview" zoomScale="90" zoomScaleNormal="70" zoomScaleSheetLayoutView="90" workbookViewId="0">
      <selection activeCell="C21" sqref="C21"/>
    </sheetView>
  </sheetViews>
  <sheetFormatPr defaultColWidth="9.109375" defaultRowHeight="35.25" customHeight="1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ht="13.2" x14ac:dyDescent="0.25">
      <c r="A1" s="53" t="s">
        <v>128</v>
      </c>
    </row>
    <row r="2" spans="1:6" ht="13.8" thickBot="1" x14ac:dyDescent="0.3">
      <c r="A2" s="54">
        <f ca="1">TODAY()</f>
        <v>43488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ht="13.2" x14ac:dyDescent="0.25">
      <c r="A4" s="47" t="s">
        <v>40</v>
      </c>
      <c r="B4" s="48"/>
      <c r="C4" s="49"/>
      <c r="E4" s="58">
        <f t="shared" ref="E4:E79" si="0">B4/5</f>
        <v>0</v>
      </c>
      <c r="F4" s="58">
        <f t="shared" ref="F4:F79" si="1">C4/8</f>
        <v>0</v>
      </c>
    </row>
    <row r="5" spans="1:6" ht="13.2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ht="13.2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ht="13.2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ht="13.2" x14ac:dyDescent="0.25">
      <c r="A8" s="41" t="s">
        <v>130</v>
      </c>
      <c r="B8" s="46"/>
      <c r="C8" s="50"/>
      <c r="E8" s="58">
        <f t="shared" si="0"/>
        <v>0</v>
      </c>
      <c r="F8" s="58">
        <f t="shared" si="1"/>
        <v>0</v>
      </c>
    </row>
    <row r="9" spans="1:6" ht="13.2" x14ac:dyDescent="0.25">
      <c r="A9" s="40" t="s">
        <v>125</v>
      </c>
      <c r="B9" s="46"/>
      <c r="C9" s="50"/>
      <c r="E9" s="58">
        <f t="shared" si="0"/>
        <v>0</v>
      </c>
      <c r="F9" s="58">
        <f t="shared" si="1"/>
        <v>0</v>
      </c>
    </row>
    <row r="10" spans="1:6" ht="13.2" x14ac:dyDescent="0.25">
      <c r="A10" s="41" t="s">
        <v>43</v>
      </c>
      <c r="B10" s="46"/>
      <c r="C10" s="50"/>
      <c r="E10" s="58">
        <f t="shared" si="0"/>
        <v>0</v>
      </c>
      <c r="F10" s="58">
        <f t="shared" si="1"/>
        <v>0</v>
      </c>
    </row>
    <row r="11" spans="1:6" ht="13.2" x14ac:dyDescent="0.25">
      <c r="A11" s="40" t="s">
        <v>44</v>
      </c>
      <c r="B11" s="46"/>
      <c r="C11" s="50"/>
      <c r="E11" s="58">
        <f t="shared" si="0"/>
        <v>0</v>
      </c>
      <c r="F11" s="58">
        <f t="shared" si="1"/>
        <v>0</v>
      </c>
    </row>
    <row r="12" spans="1:6" ht="13.2" x14ac:dyDescent="0.25">
      <c r="A12" s="40" t="s">
        <v>172</v>
      </c>
      <c r="B12" s="46"/>
      <c r="C12" s="50"/>
      <c r="E12" s="58">
        <f t="shared" si="0"/>
        <v>0</v>
      </c>
      <c r="F12" s="58">
        <f t="shared" si="1"/>
        <v>0</v>
      </c>
    </row>
    <row r="13" spans="1:6" ht="13.2" x14ac:dyDescent="0.25">
      <c r="A13" s="41" t="s">
        <v>155</v>
      </c>
      <c r="B13" s="46"/>
      <c r="C13" s="50"/>
      <c r="E13" s="58">
        <f t="shared" si="0"/>
        <v>0</v>
      </c>
      <c r="F13" s="58">
        <f t="shared" si="1"/>
        <v>0</v>
      </c>
    </row>
    <row r="14" spans="1:6" ht="13.2" x14ac:dyDescent="0.25">
      <c r="A14" s="41" t="s">
        <v>3</v>
      </c>
      <c r="B14" s="46"/>
      <c r="C14" s="50"/>
      <c r="E14" s="58">
        <f t="shared" si="0"/>
        <v>0</v>
      </c>
      <c r="F14" s="58">
        <f t="shared" si="1"/>
        <v>0</v>
      </c>
    </row>
    <row r="15" spans="1:6" ht="13.2" x14ac:dyDescent="0.25">
      <c r="A15" s="41" t="s">
        <v>45</v>
      </c>
      <c r="B15" s="46"/>
      <c r="C15" s="50"/>
      <c r="E15" s="58">
        <f t="shared" si="0"/>
        <v>0</v>
      </c>
      <c r="F15" s="58">
        <f t="shared" si="1"/>
        <v>0</v>
      </c>
    </row>
    <row r="16" spans="1:6" ht="13.2" x14ac:dyDescent="0.25">
      <c r="A16" s="41" t="s">
        <v>46</v>
      </c>
      <c r="B16" s="46"/>
      <c r="C16" s="50"/>
      <c r="E16" s="58">
        <f t="shared" si="0"/>
        <v>0</v>
      </c>
      <c r="F16" s="58">
        <f t="shared" si="1"/>
        <v>0</v>
      </c>
    </row>
    <row r="17" spans="1:6" ht="13.2" x14ac:dyDescent="0.25">
      <c r="A17" s="41" t="s">
        <v>47</v>
      </c>
      <c r="B17" s="46"/>
      <c r="C17" s="50"/>
      <c r="E17" s="58">
        <f t="shared" si="0"/>
        <v>0</v>
      </c>
      <c r="F17" s="58">
        <f t="shared" si="1"/>
        <v>0</v>
      </c>
    </row>
    <row r="18" spans="1:6" ht="13.2" x14ac:dyDescent="0.25">
      <c r="A18" s="41" t="s">
        <v>48</v>
      </c>
      <c r="B18" s="46"/>
      <c r="C18" s="50"/>
      <c r="E18" s="58">
        <f t="shared" si="0"/>
        <v>0</v>
      </c>
      <c r="F18" s="58">
        <f t="shared" si="1"/>
        <v>0</v>
      </c>
    </row>
    <row r="19" spans="1:6" ht="13.2" x14ac:dyDescent="0.25">
      <c r="A19" s="41" t="s">
        <v>146</v>
      </c>
      <c r="B19" s="46"/>
      <c r="C19" s="50"/>
      <c r="E19" s="58">
        <f t="shared" si="0"/>
        <v>0</v>
      </c>
      <c r="F19" s="58">
        <f t="shared" si="1"/>
        <v>0</v>
      </c>
    </row>
    <row r="20" spans="1:6" ht="13.2" x14ac:dyDescent="0.25">
      <c r="A20" s="41" t="s">
        <v>161</v>
      </c>
      <c r="B20" s="46"/>
      <c r="C20" s="50"/>
      <c r="E20" s="58">
        <f t="shared" si="0"/>
        <v>0</v>
      </c>
      <c r="F20" s="58">
        <f t="shared" si="1"/>
        <v>0</v>
      </c>
    </row>
    <row r="21" spans="1:6" ht="13.2" x14ac:dyDescent="0.25">
      <c r="A21" s="41" t="s">
        <v>162</v>
      </c>
      <c r="B21" s="46"/>
      <c r="C21" s="50"/>
      <c r="E21" s="58">
        <f t="shared" si="0"/>
        <v>0</v>
      </c>
      <c r="F21" s="58">
        <f t="shared" si="1"/>
        <v>0</v>
      </c>
    </row>
    <row r="22" spans="1:6" ht="13.2" x14ac:dyDescent="0.25">
      <c r="A22" s="41" t="s">
        <v>49</v>
      </c>
      <c r="B22" s="46"/>
      <c r="C22" s="50"/>
      <c r="E22" s="58">
        <f t="shared" si="0"/>
        <v>0</v>
      </c>
      <c r="F22" s="58">
        <f t="shared" si="1"/>
        <v>0</v>
      </c>
    </row>
    <row r="23" spans="1:6" ht="13.2" x14ac:dyDescent="0.25">
      <c r="A23" s="41" t="s">
        <v>144</v>
      </c>
      <c r="B23" s="46"/>
      <c r="C23" s="50"/>
      <c r="E23" s="58">
        <f t="shared" si="0"/>
        <v>0</v>
      </c>
      <c r="F23" s="58">
        <f t="shared" si="1"/>
        <v>0</v>
      </c>
    </row>
    <row r="24" spans="1:6" ht="13.2" x14ac:dyDescent="0.25">
      <c r="A24" s="41" t="s">
        <v>50</v>
      </c>
      <c r="B24" s="46"/>
      <c r="C24" s="50"/>
      <c r="E24" s="58">
        <f t="shared" si="0"/>
        <v>0</v>
      </c>
      <c r="F24" s="58">
        <f t="shared" si="1"/>
        <v>0</v>
      </c>
    </row>
    <row r="25" spans="1:6" ht="13.2" x14ac:dyDescent="0.25">
      <c r="A25" s="41" t="s">
        <v>156</v>
      </c>
      <c r="B25" s="46"/>
      <c r="C25" s="50"/>
      <c r="E25" s="58">
        <f t="shared" si="0"/>
        <v>0</v>
      </c>
      <c r="F25" s="58">
        <f t="shared" si="1"/>
        <v>0</v>
      </c>
    </row>
    <row r="26" spans="1:6" ht="13.2" x14ac:dyDescent="0.25">
      <c r="A26" s="41" t="s">
        <v>150</v>
      </c>
      <c r="B26" s="46"/>
      <c r="C26" s="50"/>
      <c r="E26" s="58">
        <f t="shared" si="0"/>
        <v>0</v>
      </c>
      <c r="F26" s="58">
        <f t="shared" si="1"/>
        <v>0</v>
      </c>
    </row>
    <row r="27" spans="1:6" ht="13.2" x14ac:dyDescent="0.25">
      <c r="A27" s="41" t="s">
        <v>151</v>
      </c>
      <c r="B27" s="46"/>
      <c r="C27" s="50"/>
      <c r="E27" s="58">
        <f t="shared" si="0"/>
        <v>0</v>
      </c>
      <c r="F27" s="58">
        <f t="shared" si="1"/>
        <v>0</v>
      </c>
    </row>
    <row r="28" spans="1:6" ht="13.2" x14ac:dyDescent="0.25">
      <c r="A28" s="41" t="s">
        <v>4</v>
      </c>
      <c r="B28" s="46"/>
      <c r="C28" s="50"/>
      <c r="E28" s="58">
        <f t="shared" si="0"/>
        <v>0</v>
      </c>
      <c r="F28" s="58">
        <f t="shared" si="1"/>
        <v>0</v>
      </c>
    </row>
    <row r="29" spans="1:6" ht="13.2" x14ac:dyDescent="0.25">
      <c r="A29" s="41" t="s">
        <v>51</v>
      </c>
      <c r="B29" s="46"/>
      <c r="C29" s="50"/>
      <c r="E29" s="58">
        <f t="shared" si="0"/>
        <v>0</v>
      </c>
      <c r="F29" s="58">
        <f t="shared" si="1"/>
        <v>0</v>
      </c>
    </row>
    <row r="30" spans="1:6" ht="13.2" x14ac:dyDescent="0.25">
      <c r="A30" s="41" t="s">
        <v>132</v>
      </c>
      <c r="B30" s="46"/>
      <c r="C30" s="50"/>
      <c r="E30" s="58">
        <f t="shared" si="0"/>
        <v>0</v>
      </c>
      <c r="F30" s="58">
        <f t="shared" si="1"/>
        <v>0</v>
      </c>
    </row>
    <row r="31" spans="1:6" ht="13.2" x14ac:dyDescent="0.25">
      <c r="A31" s="41" t="s">
        <v>147</v>
      </c>
      <c r="B31" s="46"/>
      <c r="C31" s="50"/>
      <c r="E31" s="58">
        <f t="shared" si="0"/>
        <v>0</v>
      </c>
      <c r="F31" s="58">
        <f t="shared" si="1"/>
        <v>0</v>
      </c>
    </row>
    <row r="32" spans="1:6" ht="13.2" x14ac:dyDescent="0.25">
      <c r="A32" s="41" t="s">
        <v>141</v>
      </c>
      <c r="B32" s="46"/>
      <c r="C32" s="50"/>
      <c r="E32" s="58">
        <f t="shared" si="0"/>
        <v>0</v>
      </c>
      <c r="F32" s="58">
        <f t="shared" si="1"/>
        <v>0</v>
      </c>
    </row>
    <row r="33" spans="1:9" ht="13.2" x14ac:dyDescent="0.25">
      <c r="A33" s="43" t="s">
        <v>52</v>
      </c>
      <c r="B33" s="46"/>
      <c r="C33" s="50"/>
      <c r="E33" s="58">
        <f t="shared" si="0"/>
        <v>0</v>
      </c>
      <c r="F33" s="58">
        <f t="shared" si="1"/>
        <v>0</v>
      </c>
      <c r="H33" s="59"/>
      <c r="I33" s="58"/>
    </row>
    <row r="34" spans="1:9" ht="13.2" x14ac:dyDescent="0.25">
      <c r="A34" s="43" t="s">
        <v>179</v>
      </c>
      <c r="B34" s="46"/>
      <c r="C34" s="50"/>
      <c r="E34" s="58">
        <f t="shared" si="0"/>
        <v>0</v>
      </c>
      <c r="F34" s="58">
        <f t="shared" si="1"/>
        <v>0</v>
      </c>
      <c r="H34" s="59"/>
    </row>
    <row r="35" spans="1:9" ht="13.2" x14ac:dyDescent="0.25">
      <c r="A35" s="43" t="s">
        <v>53</v>
      </c>
      <c r="B35" s="46"/>
      <c r="C35" s="50"/>
      <c r="E35" s="58">
        <f t="shared" si="0"/>
        <v>0</v>
      </c>
      <c r="F35" s="58">
        <f t="shared" si="1"/>
        <v>0</v>
      </c>
    </row>
    <row r="36" spans="1:9" ht="13.2" x14ac:dyDescent="0.25">
      <c r="A36" s="41" t="s">
        <v>54</v>
      </c>
      <c r="B36" s="46"/>
      <c r="C36" s="50"/>
      <c r="E36" s="58">
        <f t="shared" si="0"/>
        <v>0</v>
      </c>
      <c r="F36" s="58">
        <f t="shared" si="1"/>
        <v>0</v>
      </c>
    </row>
    <row r="37" spans="1:9" ht="13.2" x14ac:dyDescent="0.25">
      <c r="A37" s="41" t="s">
        <v>55</v>
      </c>
      <c r="B37" s="46"/>
      <c r="C37" s="50"/>
      <c r="E37" s="58">
        <f t="shared" si="0"/>
        <v>0</v>
      </c>
      <c r="F37" s="58">
        <f t="shared" si="1"/>
        <v>0</v>
      </c>
    </row>
    <row r="38" spans="1:9" ht="13.2" x14ac:dyDescent="0.25">
      <c r="A38" s="41" t="s">
        <v>154</v>
      </c>
      <c r="B38" s="46"/>
      <c r="C38" s="50"/>
      <c r="E38" s="58">
        <f t="shared" si="0"/>
        <v>0</v>
      </c>
      <c r="F38" s="58">
        <f t="shared" si="1"/>
        <v>0</v>
      </c>
    </row>
    <row r="39" spans="1:9" ht="13.2" x14ac:dyDescent="0.25">
      <c r="A39" s="41" t="s">
        <v>56</v>
      </c>
      <c r="B39" s="46"/>
      <c r="C39" s="50"/>
      <c r="E39" s="58">
        <f t="shared" si="0"/>
        <v>0</v>
      </c>
      <c r="F39" s="58">
        <f t="shared" si="1"/>
        <v>0</v>
      </c>
    </row>
    <row r="40" spans="1:9" ht="13.2" x14ac:dyDescent="0.25">
      <c r="A40" s="41" t="s">
        <v>169</v>
      </c>
      <c r="B40" s="46"/>
      <c r="C40" s="50"/>
      <c r="E40" s="58">
        <f t="shared" si="0"/>
        <v>0</v>
      </c>
      <c r="F40" s="58">
        <f t="shared" si="1"/>
        <v>0</v>
      </c>
    </row>
    <row r="41" spans="1:9" ht="13.2" x14ac:dyDescent="0.25">
      <c r="A41" s="41" t="s">
        <v>5</v>
      </c>
      <c r="B41" s="46"/>
      <c r="C41" s="50"/>
      <c r="E41" s="58">
        <f t="shared" si="0"/>
        <v>0</v>
      </c>
      <c r="F41" s="58">
        <f t="shared" si="1"/>
        <v>0</v>
      </c>
    </row>
    <row r="42" spans="1:9" ht="13.2" x14ac:dyDescent="0.25">
      <c r="A42" s="41" t="s">
        <v>57</v>
      </c>
      <c r="B42" s="46"/>
      <c r="C42" s="50"/>
      <c r="E42" s="58">
        <f t="shared" si="0"/>
        <v>0</v>
      </c>
      <c r="F42" s="58">
        <f t="shared" si="1"/>
        <v>0</v>
      </c>
    </row>
    <row r="43" spans="1:9" ht="13.2" x14ac:dyDescent="0.25">
      <c r="A43" s="41" t="s">
        <v>58</v>
      </c>
      <c r="B43" s="46"/>
      <c r="C43" s="50"/>
      <c r="E43" s="58">
        <f t="shared" si="0"/>
        <v>0</v>
      </c>
      <c r="F43" s="58">
        <f t="shared" si="1"/>
        <v>0</v>
      </c>
    </row>
    <row r="44" spans="1:9" ht="13.2" x14ac:dyDescent="0.25">
      <c r="A44" s="41" t="s">
        <v>152</v>
      </c>
      <c r="B44" s="65"/>
      <c r="C44" s="50"/>
      <c r="E44" s="58">
        <f t="shared" si="0"/>
        <v>0</v>
      </c>
      <c r="F44" s="58">
        <f t="shared" si="1"/>
        <v>0</v>
      </c>
    </row>
    <row r="45" spans="1:9" ht="13.2" x14ac:dyDescent="0.25">
      <c r="A45" s="42" t="s">
        <v>135</v>
      </c>
      <c r="B45" s="46"/>
      <c r="C45" s="50"/>
      <c r="E45" s="58">
        <f t="shared" si="0"/>
        <v>0</v>
      </c>
      <c r="F45" s="58">
        <f t="shared" si="1"/>
        <v>0</v>
      </c>
    </row>
    <row r="46" spans="1:9" ht="13.2" x14ac:dyDescent="0.25">
      <c r="A46" s="41" t="s">
        <v>59</v>
      </c>
      <c r="B46" s="46"/>
      <c r="C46" s="50"/>
      <c r="E46" s="58">
        <f t="shared" si="0"/>
        <v>0</v>
      </c>
      <c r="F46" s="58">
        <f t="shared" si="1"/>
        <v>0</v>
      </c>
    </row>
    <row r="47" spans="1:9" ht="13.2" x14ac:dyDescent="0.25">
      <c r="A47" s="41" t="s">
        <v>60</v>
      </c>
      <c r="B47" s="46"/>
      <c r="C47" s="50"/>
      <c r="E47" s="58">
        <f t="shared" si="0"/>
        <v>0</v>
      </c>
      <c r="F47" s="58">
        <f t="shared" si="1"/>
        <v>0</v>
      </c>
    </row>
    <row r="48" spans="1:9" ht="13.2" x14ac:dyDescent="0.25">
      <c r="A48" s="41" t="s">
        <v>61</v>
      </c>
      <c r="B48" s="46"/>
      <c r="C48" s="50"/>
      <c r="E48" s="58">
        <f t="shared" si="0"/>
        <v>0</v>
      </c>
      <c r="F48" s="58">
        <f t="shared" si="1"/>
        <v>0</v>
      </c>
    </row>
    <row r="49" spans="1:6" ht="13.2" x14ac:dyDescent="0.25">
      <c r="A49" s="41" t="s">
        <v>158</v>
      </c>
      <c r="B49" s="46"/>
      <c r="C49" s="50"/>
      <c r="E49" s="58">
        <f t="shared" si="0"/>
        <v>0</v>
      </c>
      <c r="F49" s="58">
        <f t="shared" si="1"/>
        <v>0</v>
      </c>
    </row>
    <row r="50" spans="1:6" ht="13.2" x14ac:dyDescent="0.25">
      <c r="A50" s="41" t="s">
        <v>178</v>
      </c>
      <c r="B50" s="46"/>
      <c r="C50" s="50"/>
      <c r="E50" s="58">
        <f t="shared" si="0"/>
        <v>0</v>
      </c>
      <c r="F50" s="58">
        <f t="shared" si="1"/>
        <v>0</v>
      </c>
    </row>
    <row r="51" spans="1:6" ht="13.2" x14ac:dyDescent="0.25">
      <c r="A51" s="41" t="s">
        <v>170</v>
      </c>
      <c r="B51" s="46"/>
      <c r="C51" s="50"/>
      <c r="E51" s="58">
        <f t="shared" si="0"/>
        <v>0</v>
      </c>
      <c r="F51" s="58">
        <f t="shared" si="1"/>
        <v>0</v>
      </c>
    </row>
    <row r="52" spans="1:6" ht="13.2" x14ac:dyDescent="0.25">
      <c r="A52" s="41" t="s">
        <v>165</v>
      </c>
      <c r="B52" s="46"/>
      <c r="C52" s="50"/>
      <c r="E52" s="58">
        <f t="shared" si="0"/>
        <v>0</v>
      </c>
      <c r="F52" s="58">
        <f t="shared" si="1"/>
        <v>0</v>
      </c>
    </row>
    <row r="53" spans="1:6" ht="13.2" x14ac:dyDescent="0.25">
      <c r="A53" s="41" t="s">
        <v>6</v>
      </c>
      <c r="B53" s="46"/>
      <c r="C53" s="50"/>
      <c r="E53" s="58">
        <f t="shared" si="0"/>
        <v>0</v>
      </c>
      <c r="F53" s="58">
        <f t="shared" si="1"/>
        <v>0</v>
      </c>
    </row>
    <row r="54" spans="1:6" ht="13.2" x14ac:dyDescent="0.25">
      <c r="A54" s="41" t="s">
        <v>7</v>
      </c>
      <c r="B54" s="46"/>
      <c r="C54" s="50"/>
      <c r="E54" s="58">
        <f t="shared" si="0"/>
        <v>0</v>
      </c>
      <c r="F54" s="58">
        <f t="shared" si="1"/>
        <v>0</v>
      </c>
    </row>
    <row r="55" spans="1:6" ht="13.2" x14ac:dyDescent="0.25">
      <c r="A55" s="41" t="s">
        <v>62</v>
      </c>
      <c r="B55" s="46"/>
      <c r="C55" s="50"/>
      <c r="E55" s="58">
        <f t="shared" si="0"/>
        <v>0</v>
      </c>
      <c r="F55" s="58">
        <f t="shared" si="1"/>
        <v>0</v>
      </c>
    </row>
    <row r="56" spans="1:6" ht="13.2" x14ac:dyDescent="0.25">
      <c r="A56" s="42" t="s">
        <v>63</v>
      </c>
      <c r="B56" s="46"/>
      <c r="C56" s="50"/>
      <c r="E56" s="58">
        <f t="shared" si="0"/>
        <v>0</v>
      </c>
      <c r="F56" s="58">
        <f t="shared" si="1"/>
        <v>0</v>
      </c>
    </row>
    <row r="57" spans="1:6" ht="13.2" x14ac:dyDescent="0.25">
      <c r="A57" s="41" t="s">
        <v>137</v>
      </c>
      <c r="B57" s="46"/>
      <c r="C57" s="50"/>
      <c r="E57" s="58">
        <f t="shared" si="0"/>
        <v>0</v>
      </c>
      <c r="F57" s="58">
        <f t="shared" si="1"/>
        <v>0</v>
      </c>
    </row>
    <row r="58" spans="1:6" ht="13.2" x14ac:dyDescent="0.25">
      <c r="A58" s="41" t="s">
        <v>8</v>
      </c>
      <c r="B58" s="46"/>
      <c r="C58" s="50"/>
      <c r="E58" s="58">
        <f t="shared" si="0"/>
        <v>0</v>
      </c>
      <c r="F58" s="58">
        <f t="shared" si="1"/>
        <v>0</v>
      </c>
    </row>
    <row r="59" spans="1:6" ht="13.2" x14ac:dyDescent="0.25">
      <c r="A59" s="41" t="s">
        <v>64</v>
      </c>
      <c r="B59" s="46"/>
      <c r="C59" s="50"/>
      <c r="E59" s="58">
        <f t="shared" si="0"/>
        <v>0</v>
      </c>
      <c r="F59" s="58">
        <f t="shared" si="1"/>
        <v>0</v>
      </c>
    </row>
    <row r="60" spans="1:6" ht="13.2" x14ac:dyDescent="0.25">
      <c r="A60" s="41" t="s">
        <v>65</v>
      </c>
      <c r="B60" s="46"/>
      <c r="C60" s="50"/>
      <c r="E60" s="58">
        <f t="shared" si="0"/>
        <v>0</v>
      </c>
      <c r="F60" s="58">
        <f t="shared" si="1"/>
        <v>0</v>
      </c>
    </row>
    <row r="61" spans="1:6" ht="13.2" x14ac:dyDescent="0.25">
      <c r="A61" s="41" t="s">
        <v>66</v>
      </c>
      <c r="B61" s="46"/>
      <c r="C61" s="50"/>
      <c r="E61" s="58">
        <f t="shared" si="0"/>
        <v>0</v>
      </c>
      <c r="F61" s="58">
        <f t="shared" si="1"/>
        <v>0</v>
      </c>
    </row>
    <row r="62" spans="1:6" ht="13.2" x14ac:dyDescent="0.25">
      <c r="A62" s="41" t="s">
        <v>67</v>
      </c>
      <c r="B62" s="46"/>
      <c r="C62" s="50"/>
      <c r="E62" s="58">
        <f t="shared" si="0"/>
        <v>0</v>
      </c>
      <c r="F62" s="58">
        <f t="shared" si="1"/>
        <v>0</v>
      </c>
    </row>
    <row r="63" spans="1:6" ht="13.2" x14ac:dyDescent="0.25">
      <c r="A63" s="41" t="s">
        <v>68</v>
      </c>
      <c r="B63" s="46"/>
      <c r="C63" s="50"/>
      <c r="E63" s="58">
        <f t="shared" si="0"/>
        <v>0</v>
      </c>
      <c r="F63" s="58">
        <f t="shared" si="1"/>
        <v>0</v>
      </c>
    </row>
    <row r="64" spans="1:6" ht="13.2" x14ac:dyDescent="0.25">
      <c r="A64" s="41" t="s">
        <v>69</v>
      </c>
      <c r="B64" s="46"/>
      <c r="C64" s="50"/>
      <c r="E64" s="58">
        <f t="shared" si="0"/>
        <v>0</v>
      </c>
      <c r="F64" s="58">
        <f t="shared" si="1"/>
        <v>0</v>
      </c>
    </row>
    <row r="65" spans="1:6" ht="13.2" x14ac:dyDescent="0.25">
      <c r="A65" s="41" t="s">
        <v>171</v>
      </c>
      <c r="B65" s="46"/>
      <c r="C65" s="50"/>
      <c r="E65" s="58">
        <f t="shared" si="0"/>
        <v>0</v>
      </c>
      <c r="F65" s="58">
        <f t="shared" si="1"/>
        <v>0</v>
      </c>
    </row>
    <row r="66" spans="1:6" ht="13.2" x14ac:dyDescent="0.25">
      <c r="A66" s="41" t="s">
        <v>39</v>
      </c>
      <c r="B66" s="46"/>
      <c r="C66" s="50"/>
      <c r="E66" s="58">
        <f t="shared" si="0"/>
        <v>0</v>
      </c>
      <c r="F66" s="58">
        <f t="shared" si="1"/>
        <v>0</v>
      </c>
    </row>
    <row r="67" spans="1:6" ht="13.2" x14ac:dyDescent="0.25">
      <c r="A67" s="41" t="s">
        <v>27</v>
      </c>
      <c r="B67" s="46"/>
      <c r="C67" s="50"/>
      <c r="E67" s="58">
        <f t="shared" si="0"/>
        <v>0</v>
      </c>
      <c r="F67" s="58">
        <f t="shared" si="1"/>
        <v>0</v>
      </c>
    </row>
    <row r="68" spans="1:6" ht="13.2" x14ac:dyDescent="0.25">
      <c r="A68" s="41" t="s">
        <v>28</v>
      </c>
      <c r="B68" s="46"/>
      <c r="C68" s="50"/>
      <c r="E68" s="58">
        <f t="shared" si="0"/>
        <v>0</v>
      </c>
      <c r="F68" s="58">
        <f t="shared" si="1"/>
        <v>0</v>
      </c>
    </row>
    <row r="69" spans="1:6" ht="13.2" x14ac:dyDescent="0.25">
      <c r="A69" s="41" t="s">
        <v>9</v>
      </c>
      <c r="B69" s="46"/>
      <c r="C69" s="50"/>
      <c r="E69" s="58">
        <f t="shared" si="0"/>
        <v>0</v>
      </c>
      <c r="F69" s="58">
        <f t="shared" si="1"/>
        <v>0</v>
      </c>
    </row>
    <row r="70" spans="1:6" ht="13.2" x14ac:dyDescent="0.25">
      <c r="A70" s="41" t="s">
        <v>70</v>
      </c>
      <c r="B70" s="46"/>
      <c r="C70" s="50"/>
      <c r="E70" s="58">
        <f t="shared" si="0"/>
        <v>0</v>
      </c>
      <c r="F70" s="58">
        <f t="shared" si="1"/>
        <v>0</v>
      </c>
    </row>
    <row r="71" spans="1:6" ht="13.2" x14ac:dyDescent="0.25">
      <c r="A71" s="41" t="s">
        <v>71</v>
      </c>
      <c r="B71" s="46"/>
      <c r="C71" s="50"/>
      <c r="E71" s="58">
        <f t="shared" si="0"/>
        <v>0</v>
      </c>
      <c r="F71" s="58">
        <f t="shared" si="1"/>
        <v>0</v>
      </c>
    </row>
    <row r="72" spans="1:6" ht="13.2" x14ac:dyDescent="0.25">
      <c r="A72" s="41" t="s">
        <v>10</v>
      </c>
      <c r="B72" s="46"/>
      <c r="C72" s="50"/>
      <c r="E72" s="58">
        <f t="shared" si="0"/>
        <v>0</v>
      </c>
      <c r="F72" s="58">
        <f t="shared" si="1"/>
        <v>0</v>
      </c>
    </row>
    <row r="73" spans="1:6" ht="13.2" x14ac:dyDescent="0.25">
      <c r="A73" s="41" t="s">
        <v>142</v>
      </c>
      <c r="B73" s="46"/>
      <c r="C73" s="50"/>
      <c r="E73" s="58">
        <f t="shared" si="0"/>
        <v>0</v>
      </c>
      <c r="F73" s="58">
        <f t="shared" si="1"/>
        <v>0</v>
      </c>
    </row>
    <row r="74" spans="1:6" ht="13.2" x14ac:dyDescent="0.25">
      <c r="A74" s="41" t="s">
        <v>160</v>
      </c>
      <c r="B74" s="46"/>
      <c r="C74" s="50"/>
      <c r="E74" s="58">
        <f t="shared" si="0"/>
        <v>0</v>
      </c>
      <c r="F74" s="58">
        <f t="shared" si="1"/>
        <v>0</v>
      </c>
    </row>
    <row r="75" spans="1:6" ht="13.2" x14ac:dyDescent="0.25">
      <c r="A75" s="41" t="s">
        <v>72</v>
      </c>
      <c r="B75" s="46"/>
      <c r="C75" s="50"/>
      <c r="E75" s="58">
        <f t="shared" si="0"/>
        <v>0</v>
      </c>
      <c r="F75" s="58">
        <f t="shared" si="1"/>
        <v>0</v>
      </c>
    </row>
    <row r="76" spans="1:6" ht="13.2" x14ac:dyDescent="0.25">
      <c r="A76" s="41" t="s">
        <v>11</v>
      </c>
      <c r="B76" s="46"/>
      <c r="C76" s="50"/>
      <c r="E76" s="58">
        <f t="shared" si="0"/>
        <v>0</v>
      </c>
      <c r="F76" s="58">
        <f t="shared" si="1"/>
        <v>0</v>
      </c>
    </row>
    <row r="77" spans="1:6" ht="13.2" x14ac:dyDescent="0.25">
      <c r="A77" s="41" t="s">
        <v>30</v>
      </c>
      <c r="B77" s="46"/>
      <c r="C77" s="50"/>
      <c r="E77" s="58">
        <f t="shared" si="0"/>
        <v>0</v>
      </c>
      <c r="F77" s="58">
        <f t="shared" si="1"/>
        <v>0</v>
      </c>
    </row>
    <row r="78" spans="1:6" ht="13.2" x14ac:dyDescent="0.25">
      <c r="A78" s="41" t="s">
        <v>164</v>
      </c>
      <c r="B78" s="46"/>
      <c r="C78" s="50"/>
      <c r="E78" s="58">
        <f t="shared" si="0"/>
        <v>0</v>
      </c>
      <c r="F78" s="58">
        <f t="shared" si="1"/>
        <v>0</v>
      </c>
    </row>
    <row r="79" spans="1:6" ht="13.2" x14ac:dyDescent="0.25">
      <c r="A79" s="41" t="s">
        <v>168</v>
      </c>
      <c r="B79" s="46"/>
      <c r="C79" s="50"/>
      <c r="E79" s="58">
        <f t="shared" si="0"/>
        <v>0</v>
      </c>
      <c r="F79" s="58">
        <f t="shared" si="1"/>
        <v>0</v>
      </c>
    </row>
    <row r="80" spans="1:6" ht="13.2" x14ac:dyDescent="0.25">
      <c r="A80" s="41" t="s">
        <v>31</v>
      </c>
      <c r="B80" s="46"/>
      <c r="C80" s="50"/>
      <c r="E80" s="58">
        <f t="shared" ref="E80:E148" si="2">B80/5</f>
        <v>0</v>
      </c>
      <c r="F80" s="58">
        <f t="shared" ref="F80:F148" si="3">C80/8</f>
        <v>0</v>
      </c>
    </row>
    <row r="81" spans="1:6" ht="13.2" x14ac:dyDescent="0.25">
      <c r="A81" s="41" t="s">
        <v>12</v>
      </c>
      <c r="B81" s="46"/>
      <c r="C81" s="50"/>
      <c r="E81" s="58">
        <f t="shared" si="2"/>
        <v>0</v>
      </c>
      <c r="F81" s="58">
        <f t="shared" si="3"/>
        <v>0</v>
      </c>
    </row>
    <row r="82" spans="1:6" ht="13.2" x14ac:dyDescent="0.25">
      <c r="A82" s="41" t="s">
        <v>13</v>
      </c>
      <c r="B82" s="46"/>
      <c r="C82" s="50"/>
      <c r="E82" s="58">
        <f t="shared" si="2"/>
        <v>0</v>
      </c>
      <c r="F82" s="58">
        <f t="shared" si="3"/>
        <v>0</v>
      </c>
    </row>
    <row r="83" spans="1:6" ht="13.2" x14ac:dyDescent="0.25">
      <c r="A83" s="41" t="s">
        <v>73</v>
      </c>
      <c r="B83" s="46"/>
      <c r="C83" s="50"/>
      <c r="E83" s="58">
        <f t="shared" si="2"/>
        <v>0</v>
      </c>
      <c r="F83" s="58">
        <f t="shared" si="3"/>
        <v>0</v>
      </c>
    </row>
    <row r="84" spans="1:6" ht="13.2" x14ac:dyDescent="0.25">
      <c r="A84" s="41" t="s">
        <v>14</v>
      </c>
      <c r="B84" s="46"/>
      <c r="C84" s="50"/>
      <c r="E84" s="58">
        <f t="shared" si="2"/>
        <v>0</v>
      </c>
      <c r="F84" s="58">
        <f t="shared" si="3"/>
        <v>0</v>
      </c>
    </row>
    <row r="85" spans="1:6" ht="13.2" x14ac:dyDescent="0.25">
      <c r="A85" s="41" t="s">
        <v>74</v>
      </c>
      <c r="B85" s="46"/>
      <c r="C85" s="50"/>
      <c r="E85" s="58">
        <f t="shared" si="2"/>
        <v>0</v>
      </c>
      <c r="F85" s="58">
        <f t="shared" si="3"/>
        <v>0</v>
      </c>
    </row>
    <row r="86" spans="1:6" ht="13.2" x14ac:dyDescent="0.25">
      <c r="A86" s="41" t="s">
        <v>75</v>
      </c>
      <c r="B86" s="46"/>
      <c r="C86" s="50"/>
      <c r="E86" s="58">
        <f t="shared" si="2"/>
        <v>0</v>
      </c>
      <c r="F86" s="58">
        <f t="shared" si="3"/>
        <v>0</v>
      </c>
    </row>
    <row r="87" spans="1:6" ht="13.2" x14ac:dyDescent="0.25">
      <c r="A87" s="41" t="s">
        <v>76</v>
      </c>
      <c r="B87" s="46"/>
      <c r="C87" s="50"/>
      <c r="E87" s="58">
        <f t="shared" si="2"/>
        <v>0</v>
      </c>
      <c r="F87" s="58">
        <f t="shared" si="3"/>
        <v>0</v>
      </c>
    </row>
    <row r="88" spans="1:6" ht="13.2" x14ac:dyDescent="0.25">
      <c r="A88" s="41" t="s">
        <v>174</v>
      </c>
      <c r="B88" s="46"/>
      <c r="C88" s="50"/>
      <c r="E88" s="58">
        <f t="shared" si="2"/>
        <v>0</v>
      </c>
      <c r="F88" s="58">
        <f t="shared" si="3"/>
        <v>0</v>
      </c>
    </row>
    <row r="89" spans="1:6" ht="13.2" x14ac:dyDescent="0.25">
      <c r="A89" s="41" t="s">
        <v>77</v>
      </c>
      <c r="B89" s="46"/>
      <c r="C89" s="50"/>
      <c r="E89" s="58">
        <f t="shared" si="2"/>
        <v>0</v>
      </c>
      <c r="F89" s="58">
        <f t="shared" si="3"/>
        <v>0</v>
      </c>
    </row>
    <row r="90" spans="1:6" ht="13.2" x14ac:dyDescent="0.25">
      <c r="A90" s="41" t="s">
        <v>176</v>
      </c>
      <c r="B90" s="46"/>
      <c r="C90" s="50"/>
      <c r="E90" s="58">
        <f t="shared" si="2"/>
        <v>0</v>
      </c>
      <c r="F90" s="58">
        <f t="shared" si="3"/>
        <v>0</v>
      </c>
    </row>
    <row r="91" spans="1:6" ht="13.2" x14ac:dyDescent="0.25">
      <c r="A91" s="41" t="s">
        <v>148</v>
      </c>
      <c r="B91" s="46"/>
      <c r="C91" s="50"/>
      <c r="E91" s="58">
        <f t="shared" si="2"/>
        <v>0</v>
      </c>
      <c r="F91" s="58">
        <f t="shared" si="3"/>
        <v>0</v>
      </c>
    </row>
    <row r="92" spans="1:6" ht="13.2" x14ac:dyDescent="0.25">
      <c r="A92" s="41" t="s">
        <v>32</v>
      </c>
      <c r="B92" s="46"/>
      <c r="C92" s="50"/>
      <c r="E92" s="58">
        <f t="shared" si="2"/>
        <v>0</v>
      </c>
      <c r="F92" s="58">
        <f t="shared" si="3"/>
        <v>0</v>
      </c>
    </row>
    <row r="93" spans="1:6" ht="13.2" x14ac:dyDescent="0.25">
      <c r="A93" s="41" t="s">
        <v>78</v>
      </c>
      <c r="B93" s="46"/>
      <c r="C93" s="50"/>
      <c r="E93" s="58">
        <f t="shared" si="2"/>
        <v>0</v>
      </c>
      <c r="F93" s="58">
        <f t="shared" si="3"/>
        <v>0</v>
      </c>
    </row>
    <row r="94" spans="1:6" ht="13.2" x14ac:dyDescent="0.25">
      <c r="A94" s="41" t="s">
        <v>79</v>
      </c>
      <c r="B94" s="46"/>
      <c r="C94" s="50"/>
      <c r="E94" s="58">
        <f t="shared" si="2"/>
        <v>0</v>
      </c>
      <c r="F94" s="58">
        <f t="shared" si="3"/>
        <v>0</v>
      </c>
    </row>
    <row r="95" spans="1:6" ht="13.2" x14ac:dyDescent="0.25">
      <c r="A95" s="41" t="s">
        <v>33</v>
      </c>
      <c r="B95" s="46"/>
      <c r="C95" s="50"/>
      <c r="E95" s="58">
        <f t="shared" si="2"/>
        <v>0</v>
      </c>
      <c r="F95" s="58">
        <f t="shared" si="3"/>
        <v>0</v>
      </c>
    </row>
    <row r="96" spans="1:6" ht="13.2" x14ac:dyDescent="0.25">
      <c r="A96" s="41" t="s">
        <v>15</v>
      </c>
      <c r="B96" s="46"/>
      <c r="C96" s="50"/>
      <c r="E96" s="58">
        <f t="shared" si="2"/>
        <v>0</v>
      </c>
      <c r="F96" s="58">
        <f t="shared" si="3"/>
        <v>0</v>
      </c>
    </row>
    <row r="97" spans="1:6" ht="13.2" x14ac:dyDescent="0.25">
      <c r="A97" s="41" t="s">
        <v>159</v>
      </c>
      <c r="B97" s="46"/>
      <c r="C97" s="50"/>
      <c r="E97" s="58">
        <f t="shared" si="2"/>
        <v>0</v>
      </c>
      <c r="F97" s="58">
        <f t="shared" si="3"/>
        <v>0</v>
      </c>
    </row>
    <row r="98" spans="1:6" ht="13.2" x14ac:dyDescent="0.25">
      <c r="A98" s="41" t="s">
        <v>38</v>
      </c>
      <c r="B98" s="46"/>
      <c r="C98" s="50"/>
      <c r="E98" s="58">
        <f t="shared" si="2"/>
        <v>0</v>
      </c>
      <c r="F98" s="58">
        <f t="shared" si="3"/>
        <v>0</v>
      </c>
    </row>
    <row r="99" spans="1:6" ht="13.2" x14ac:dyDescent="0.25">
      <c r="A99" s="41" t="s">
        <v>80</v>
      </c>
      <c r="B99" s="46"/>
      <c r="C99" s="50"/>
      <c r="E99" s="58">
        <f t="shared" si="2"/>
        <v>0</v>
      </c>
      <c r="F99" s="58">
        <f t="shared" si="3"/>
        <v>0</v>
      </c>
    </row>
    <row r="100" spans="1:6" ht="13.2" x14ac:dyDescent="0.25">
      <c r="A100" s="41" t="s">
        <v>81</v>
      </c>
      <c r="B100" s="46"/>
      <c r="C100" s="50"/>
      <c r="E100" s="58">
        <f t="shared" si="2"/>
        <v>0</v>
      </c>
      <c r="F100" s="58">
        <f t="shared" si="3"/>
        <v>0</v>
      </c>
    </row>
    <row r="101" spans="1:6" ht="13.2" x14ac:dyDescent="0.25">
      <c r="A101" s="41" t="s">
        <v>16</v>
      </c>
      <c r="B101" s="46"/>
      <c r="C101" s="50"/>
      <c r="E101" s="58">
        <f t="shared" si="2"/>
        <v>0</v>
      </c>
      <c r="F101" s="58">
        <f t="shared" si="3"/>
        <v>0</v>
      </c>
    </row>
    <row r="102" spans="1:6" ht="13.2" x14ac:dyDescent="0.25">
      <c r="A102" s="41" t="s">
        <v>177</v>
      </c>
      <c r="B102" s="46"/>
      <c r="C102" s="50"/>
      <c r="E102" s="58">
        <f t="shared" si="2"/>
        <v>0</v>
      </c>
      <c r="F102" s="58">
        <f t="shared" si="3"/>
        <v>0</v>
      </c>
    </row>
    <row r="103" spans="1:6" ht="13.2" x14ac:dyDescent="0.25">
      <c r="A103" s="41" t="s">
        <v>34</v>
      </c>
      <c r="B103" s="46"/>
      <c r="C103" s="50"/>
      <c r="E103" s="58">
        <f t="shared" si="2"/>
        <v>0</v>
      </c>
      <c r="F103" s="58">
        <f t="shared" si="3"/>
        <v>0</v>
      </c>
    </row>
    <row r="104" spans="1:6" ht="13.2" x14ac:dyDescent="0.25">
      <c r="A104" s="41" t="s">
        <v>82</v>
      </c>
      <c r="B104" s="46"/>
      <c r="C104" s="50"/>
      <c r="E104" s="58">
        <f t="shared" si="2"/>
        <v>0</v>
      </c>
      <c r="F104" s="58">
        <f t="shared" si="3"/>
        <v>0</v>
      </c>
    </row>
    <row r="105" spans="1:6" ht="13.2" x14ac:dyDescent="0.25">
      <c r="A105" s="41" t="s">
        <v>180</v>
      </c>
      <c r="B105" s="46"/>
      <c r="C105" s="50"/>
      <c r="E105" s="58">
        <f t="shared" si="2"/>
        <v>0</v>
      </c>
      <c r="F105" s="58">
        <f t="shared" si="3"/>
        <v>0</v>
      </c>
    </row>
    <row r="106" spans="1:6" ht="13.2" x14ac:dyDescent="0.25">
      <c r="A106" s="41" t="s">
        <v>193</v>
      </c>
      <c r="B106" s="46"/>
      <c r="C106" s="50"/>
      <c r="E106" s="58">
        <f t="shared" ref="E106" si="4">B106/5</f>
        <v>0</v>
      </c>
      <c r="F106" s="58">
        <f t="shared" ref="F106" si="5">C106/8</f>
        <v>0</v>
      </c>
    </row>
    <row r="107" spans="1:6" ht="13.2" x14ac:dyDescent="0.25">
      <c r="A107" s="41" t="s">
        <v>35</v>
      </c>
      <c r="B107" s="46"/>
      <c r="C107" s="50"/>
      <c r="E107" s="58">
        <f t="shared" si="2"/>
        <v>0</v>
      </c>
      <c r="F107" s="58">
        <f t="shared" si="3"/>
        <v>0</v>
      </c>
    </row>
    <row r="108" spans="1:6" ht="13.2" x14ac:dyDescent="0.25">
      <c r="A108" s="41" t="s">
        <v>83</v>
      </c>
      <c r="B108" s="46"/>
      <c r="C108" s="50"/>
      <c r="E108" s="58">
        <f t="shared" si="2"/>
        <v>0</v>
      </c>
      <c r="F108" s="58">
        <f t="shared" si="3"/>
        <v>0</v>
      </c>
    </row>
    <row r="109" spans="1:6" ht="13.2" x14ac:dyDescent="0.25">
      <c r="A109" s="41" t="s">
        <v>133</v>
      </c>
      <c r="B109" s="46"/>
      <c r="C109" s="50"/>
      <c r="E109" s="58">
        <f t="shared" si="2"/>
        <v>0</v>
      </c>
      <c r="F109" s="58">
        <f t="shared" si="3"/>
        <v>0</v>
      </c>
    </row>
    <row r="110" spans="1:6" ht="13.2" x14ac:dyDescent="0.25">
      <c r="A110" s="41" t="s">
        <v>140</v>
      </c>
      <c r="B110" s="46"/>
      <c r="C110" s="50"/>
      <c r="E110" s="58">
        <f t="shared" si="2"/>
        <v>0</v>
      </c>
      <c r="F110" s="58">
        <f t="shared" si="3"/>
        <v>0</v>
      </c>
    </row>
    <row r="111" spans="1:6" ht="13.2" x14ac:dyDescent="0.25">
      <c r="A111" s="41" t="s">
        <v>166</v>
      </c>
      <c r="B111" s="46"/>
      <c r="C111" s="50"/>
      <c r="E111" s="58">
        <f t="shared" si="2"/>
        <v>0</v>
      </c>
      <c r="F111" s="58">
        <f t="shared" si="3"/>
        <v>0</v>
      </c>
    </row>
    <row r="112" spans="1:6" ht="13.2" x14ac:dyDescent="0.25">
      <c r="A112" s="41" t="s">
        <v>17</v>
      </c>
      <c r="B112" s="46"/>
      <c r="C112" s="50"/>
      <c r="E112" s="58">
        <f t="shared" si="2"/>
        <v>0</v>
      </c>
      <c r="F112" s="58">
        <f t="shared" si="3"/>
        <v>0</v>
      </c>
    </row>
    <row r="113" spans="1:6" ht="13.2" x14ac:dyDescent="0.25">
      <c r="A113" s="41" t="s">
        <v>84</v>
      </c>
      <c r="B113" s="46"/>
      <c r="C113" s="50"/>
      <c r="E113" s="58">
        <f t="shared" si="2"/>
        <v>0</v>
      </c>
      <c r="F113" s="58">
        <f t="shared" si="3"/>
        <v>0</v>
      </c>
    </row>
    <row r="114" spans="1:6" ht="13.2" x14ac:dyDescent="0.25">
      <c r="A114" s="41" t="s">
        <v>85</v>
      </c>
      <c r="B114" s="46"/>
      <c r="C114" s="50"/>
      <c r="E114" s="58">
        <f t="shared" si="2"/>
        <v>0</v>
      </c>
      <c r="F114" s="58">
        <f t="shared" si="3"/>
        <v>0</v>
      </c>
    </row>
    <row r="115" spans="1:6" ht="13.2" x14ac:dyDescent="0.25">
      <c r="A115" s="41" t="s">
        <v>18</v>
      </c>
      <c r="B115" s="46"/>
      <c r="C115" s="50"/>
      <c r="E115" s="58">
        <f t="shared" si="2"/>
        <v>0</v>
      </c>
      <c r="F115" s="58">
        <f t="shared" si="3"/>
        <v>0</v>
      </c>
    </row>
    <row r="116" spans="1:6" ht="13.2" x14ac:dyDescent="0.25">
      <c r="A116" s="41" t="s">
        <v>167</v>
      </c>
      <c r="B116" s="46"/>
      <c r="C116" s="50"/>
      <c r="E116" s="58">
        <f t="shared" si="2"/>
        <v>0</v>
      </c>
      <c r="F116" s="58">
        <f t="shared" si="3"/>
        <v>0</v>
      </c>
    </row>
    <row r="117" spans="1:6" ht="13.2" x14ac:dyDescent="0.25">
      <c r="A117" s="41" t="s">
        <v>149</v>
      </c>
      <c r="B117" s="46"/>
      <c r="C117" s="50"/>
      <c r="E117" s="58">
        <f t="shared" si="2"/>
        <v>0</v>
      </c>
      <c r="F117" s="58">
        <f t="shared" si="3"/>
        <v>0</v>
      </c>
    </row>
    <row r="118" spans="1:6" ht="13.2" x14ac:dyDescent="0.25">
      <c r="A118" s="41" t="s">
        <v>157</v>
      </c>
      <c r="B118" s="46"/>
      <c r="C118" s="50"/>
      <c r="E118" s="58">
        <f t="shared" si="2"/>
        <v>0</v>
      </c>
      <c r="F118" s="58">
        <f t="shared" si="3"/>
        <v>0</v>
      </c>
    </row>
    <row r="119" spans="1:6" ht="13.2" x14ac:dyDescent="0.25">
      <c r="A119" s="41" t="s">
        <v>19</v>
      </c>
      <c r="B119" s="46"/>
      <c r="C119" s="50"/>
      <c r="E119" s="58">
        <f t="shared" si="2"/>
        <v>0</v>
      </c>
      <c r="F119" s="58">
        <f t="shared" si="3"/>
        <v>0</v>
      </c>
    </row>
    <row r="120" spans="1:6" ht="13.2" x14ac:dyDescent="0.25">
      <c r="A120" s="41" t="s">
        <v>20</v>
      </c>
      <c r="B120" s="46"/>
      <c r="C120" s="50"/>
      <c r="E120" s="58">
        <f t="shared" si="2"/>
        <v>0</v>
      </c>
      <c r="F120" s="58">
        <f t="shared" si="3"/>
        <v>0</v>
      </c>
    </row>
    <row r="121" spans="1:6" ht="13.2" x14ac:dyDescent="0.25">
      <c r="A121" s="41" t="s">
        <v>86</v>
      </c>
      <c r="B121" s="46"/>
      <c r="C121" s="50"/>
      <c r="E121" s="58">
        <f t="shared" si="2"/>
        <v>0</v>
      </c>
      <c r="F121" s="58">
        <f t="shared" si="3"/>
        <v>0</v>
      </c>
    </row>
    <row r="122" spans="1:6" ht="13.2" x14ac:dyDescent="0.25">
      <c r="A122" s="41" t="s">
        <v>87</v>
      </c>
      <c r="B122" s="46"/>
      <c r="C122" s="50"/>
      <c r="E122" s="58">
        <f t="shared" si="2"/>
        <v>0</v>
      </c>
      <c r="F122" s="58">
        <f t="shared" si="3"/>
        <v>0</v>
      </c>
    </row>
    <row r="123" spans="1:6" ht="13.2" x14ac:dyDescent="0.25">
      <c r="A123" s="41" t="s">
        <v>88</v>
      </c>
      <c r="B123" s="46"/>
      <c r="C123" s="50"/>
      <c r="E123" s="58">
        <f t="shared" si="2"/>
        <v>0</v>
      </c>
      <c r="F123" s="58">
        <f t="shared" si="3"/>
        <v>0</v>
      </c>
    </row>
    <row r="124" spans="1:6" ht="13.2" x14ac:dyDescent="0.25">
      <c r="A124" s="41" t="s">
        <v>89</v>
      </c>
      <c r="B124" s="46"/>
      <c r="C124" s="50"/>
      <c r="E124" s="58">
        <f t="shared" si="2"/>
        <v>0</v>
      </c>
      <c r="F124" s="58">
        <f t="shared" si="3"/>
        <v>0</v>
      </c>
    </row>
    <row r="125" spans="1:6" ht="13.2" x14ac:dyDescent="0.25">
      <c r="A125" s="41" t="s">
        <v>90</v>
      </c>
      <c r="B125" s="46"/>
      <c r="C125" s="50"/>
      <c r="E125" s="58">
        <f t="shared" si="2"/>
        <v>0</v>
      </c>
      <c r="F125" s="58">
        <f t="shared" si="3"/>
        <v>0</v>
      </c>
    </row>
    <row r="126" spans="1:6" ht="13.2" x14ac:dyDescent="0.25">
      <c r="A126" s="41" t="s">
        <v>21</v>
      </c>
      <c r="B126" s="46"/>
      <c r="C126" s="50"/>
      <c r="E126" s="58">
        <f t="shared" si="2"/>
        <v>0</v>
      </c>
      <c r="F126" s="58">
        <f t="shared" si="3"/>
        <v>0</v>
      </c>
    </row>
    <row r="127" spans="1:6" ht="13.2" x14ac:dyDescent="0.25">
      <c r="A127" s="41" t="s">
        <v>22</v>
      </c>
      <c r="B127" s="46"/>
      <c r="C127" s="50"/>
      <c r="E127" s="58">
        <f t="shared" si="2"/>
        <v>0</v>
      </c>
      <c r="F127" s="58">
        <f t="shared" si="3"/>
        <v>0</v>
      </c>
    </row>
    <row r="128" spans="1:6" ht="13.2" x14ac:dyDescent="0.25">
      <c r="A128" s="41" t="s">
        <v>37</v>
      </c>
      <c r="B128" s="46"/>
      <c r="C128" s="50"/>
      <c r="E128" s="58">
        <f t="shared" si="2"/>
        <v>0</v>
      </c>
      <c r="F128" s="58">
        <f t="shared" si="3"/>
        <v>0</v>
      </c>
    </row>
    <row r="129" spans="1:6" ht="13.2" x14ac:dyDescent="0.25">
      <c r="A129" s="41" t="s">
        <v>26</v>
      </c>
      <c r="B129" s="46"/>
      <c r="C129" s="50"/>
      <c r="E129" s="58">
        <f t="shared" si="2"/>
        <v>0</v>
      </c>
      <c r="F129" s="58">
        <f t="shared" si="3"/>
        <v>0</v>
      </c>
    </row>
    <row r="130" spans="1:6" ht="13.2" x14ac:dyDescent="0.25">
      <c r="A130" s="41" t="s">
        <v>91</v>
      </c>
      <c r="B130" s="46"/>
      <c r="C130" s="50"/>
      <c r="E130" s="58">
        <f t="shared" si="2"/>
        <v>0</v>
      </c>
      <c r="F130" s="58">
        <f t="shared" si="3"/>
        <v>0</v>
      </c>
    </row>
    <row r="131" spans="1:6" ht="13.2" x14ac:dyDescent="0.25">
      <c r="A131" s="41" t="s">
        <v>173</v>
      </c>
      <c r="B131" s="46"/>
      <c r="C131" s="50"/>
      <c r="E131" s="58">
        <f t="shared" si="2"/>
        <v>0</v>
      </c>
      <c r="F131" s="58">
        <f t="shared" si="3"/>
        <v>0</v>
      </c>
    </row>
    <row r="132" spans="1:6" ht="13.2" x14ac:dyDescent="0.25">
      <c r="A132" s="41" t="s">
        <v>23</v>
      </c>
      <c r="B132" s="46"/>
      <c r="C132" s="50"/>
      <c r="E132" s="58">
        <f t="shared" si="2"/>
        <v>0</v>
      </c>
      <c r="F132" s="58">
        <f t="shared" si="3"/>
        <v>0</v>
      </c>
    </row>
    <row r="133" spans="1:6" ht="13.2" x14ac:dyDescent="0.25">
      <c r="A133" s="41" t="s">
        <v>92</v>
      </c>
      <c r="B133" s="46"/>
      <c r="C133" s="50"/>
      <c r="E133" s="58">
        <f t="shared" si="2"/>
        <v>0</v>
      </c>
      <c r="F133" s="58">
        <f t="shared" si="3"/>
        <v>0</v>
      </c>
    </row>
    <row r="134" spans="1:6" ht="13.2" x14ac:dyDescent="0.25">
      <c r="A134" s="41" t="s">
        <v>192</v>
      </c>
      <c r="B134" s="46"/>
      <c r="C134" s="50"/>
      <c r="E134" s="58">
        <f t="shared" si="2"/>
        <v>0</v>
      </c>
      <c r="F134" s="58">
        <f t="shared" si="3"/>
        <v>0</v>
      </c>
    </row>
    <row r="135" spans="1:6" ht="13.2" x14ac:dyDescent="0.25">
      <c r="A135" s="41" t="s">
        <v>131</v>
      </c>
      <c r="B135" s="46"/>
      <c r="C135" s="50"/>
      <c r="E135" s="58">
        <f t="shared" si="2"/>
        <v>0</v>
      </c>
      <c r="F135" s="58">
        <f t="shared" si="3"/>
        <v>0</v>
      </c>
    </row>
    <row r="136" spans="1:6" ht="13.2" x14ac:dyDescent="0.25">
      <c r="A136" s="41" t="s">
        <v>93</v>
      </c>
      <c r="B136" s="46"/>
      <c r="C136" s="50"/>
      <c r="E136" s="58">
        <f t="shared" si="2"/>
        <v>0</v>
      </c>
      <c r="F136" s="58">
        <f t="shared" si="3"/>
        <v>0</v>
      </c>
    </row>
    <row r="137" spans="1:6" ht="13.2" x14ac:dyDescent="0.25">
      <c r="A137" s="41" t="s">
        <v>126</v>
      </c>
      <c r="B137" s="46"/>
      <c r="C137" s="50"/>
      <c r="E137" s="58">
        <f t="shared" si="2"/>
        <v>0</v>
      </c>
      <c r="F137" s="58">
        <f t="shared" si="3"/>
        <v>0</v>
      </c>
    </row>
    <row r="138" spans="1:6" ht="13.2" x14ac:dyDescent="0.25">
      <c r="A138" s="41" t="s">
        <v>94</v>
      </c>
      <c r="B138" s="46"/>
      <c r="C138" s="50"/>
      <c r="E138" s="58">
        <f t="shared" si="2"/>
        <v>0</v>
      </c>
      <c r="F138" s="58">
        <f t="shared" si="3"/>
        <v>0</v>
      </c>
    </row>
    <row r="139" spans="1:6" ht="13.2" x14ac:dyDescent="0.25">
      <c r="A139" s="41" t="s">
        <v>24</v>
      </c>
      <c r="B139" s="46"/>
      <c r="C139" s="50"/>
      <c r="E139" s="58">
        <f t="shared" si="2"/>
        <v>0</v>
      </c>
      <c r="F139" s="58">
        <f t="shared" si="3"/>
        <v>0</v>
      </c>
    </row>
    <row r="140" spans="1:6" ht="13.2" x14ac:dyDescent="0.25">
      <c r="A140" s="41" t="s">
        <v>95</v>
      </c>
      <c r="B140" s="46"/>
      <c r="C140" s="50"/>
      <c r="E140" s="58">
        <f t="shared" si="2"/>
        <v>0</v>
      </c>
      <c r="F140" s="58">
        <f t="shared" si="3"/>
        <v>0</v>
      </c>
    </row>
    <row r="141" spans="1:6" ht="13.2" x14ac:dyDescent="0.25">
      <c r="A141" s="41" t="s">
        <v>136</v>
      </c>
      <c r="B141" s="46"/>
      <c r="C141" s="50"/>
      <c r="E141" s="58">
        <f t="shared" si="2"/>
        <v>0</v>
      </c>
      <c r="F141" s="58">
        <f t="shared" si="3"/>
        <v>0</v>
      </c>
    </row>
    <row r="142" spans="1:6" ht="13.2" x14ac:dyDescent="0.25">
      <c r="A142" s="41" t="s">
        <v>96</v>
      </c>
      <c r="B142" s="46"/>
      <c r="C142" s="50"/>
      <c r="E142" s="58">
        <f t="shared" si="2"/>
        <v>0</v>
      </c>
      <c r="F142" s="58">
        <f t="shared" si="3"/>
        <v>0</v>
      </c>
    </row>
    <row r="143" spans="1:6" ht="13.2" x14ac:dyDescent="0.25">
      <c r="A143" s="41" t="s">
        <v>97</v>
      </c>
      <c r="B143" s="46"/>
      <c r="C143" s="50"/>
      <c r="E143" s="58">
        <f t="shared" si="2"/>
        <v>0</v>
      </c>
      <c r="F143" s="58">
        <f t="shared" si="3"/>
        <v>0</v>
      </c>
    </row>
    <row r="144" spans="1:6" ht="13.2" x14ac:dyDescent="0.25">
      <c r="A144" s="41" t="s">
        <v>29</v>
      </c>
      <c r="B144" s="46"/>
      <c r="C144" s="50"/>
      <c r="E144" s="58">
        <f t="shared" si="2"/>
        <v>0</v>
      </c>
      <c r="F144" s="58">
        <f t="shared" si="3"/>
        <v>0</v>
      </c>
    </row>
    <row r="145" spans="1:6" ht="13.2" x14ac:dyDescent="0.25">
      <c r="A145" s="41" t="s">
        <v>153</v>
      </c>
      <c r="B145" s="46"/>
      <c r="C145" s="50"/>
      <c r="E145" s="58">
        <f t="shared" si="2"/>
        <v>0</v>
      </c>
      <c r="F145" s="58">
        <f t="shared" si="3"/>
        <v>0</v>
      </c>
    </row>
    <row r="146" spans="1:6" ht="13.2" x14ac:dyDescent="0.25">
      <c r="A146" s="41" t="s">
        <v>98</v>
      </c>
      <c r="B146" s="46"/>
      <c r="C146" s="50"/>
      <c r="E146" s="58">
        <f t="shared" si="2"/>
        <v>0</v>
      </c>
      <c r="F146" s="58">
        <f t="shared" si="3"/>
        <v>0</v>
      </c>
    </row>
    <row r="147" spans="1:6" ht="13.2" x14ac:dyDescent="0.25">
      <c r="A147" s="41" t="s">
        <v>99</v>
      </c>
      <c r="B147" s="46"/>
      <c r="C147" s="50"/>
      <c r="E147" s="58">
        <f t="shared" si="2"/>
        <v>0</v>
      </c>
      <c r="F147" s="58">
        <f t="shared" si="3"/>
        <v>0</v>
      </c>
    </row>
    <row r="148" spans="1:6" ht="13.2" x14ac:dyDescent="0.25">
      <c r="A148" s="41" t="s">
        <v>100</v>
      </c>
      <c r="B148" s="46"/>
      <c r="C148" s="50"/>
      <c r="E148" s="58">
        <f t="shared" si="2"/>
        <v>0</v>
      </c>
      <c r="F148" s="58">
        <f t="shared" si="3"/>
        <v>0</v>
      </c>
    </row>
    <row r="149" spans="1:6" ht="13.2" x14ac:dyDescent="0.25">
      <c r="A149" s="41" t="s">
        <v>101</v>
      </c>
      <c r="B149" s="46"/>
      <c r="C149" s="50"/>
      <c r="E149" s="58">
        <f t="shared" ref="E149:E181" si="6">B149/5</f>
        <v>0</v>
      </c>
      <c r="F149" s="58">
        <f t="shared" ref="F149:F181" si="7">C149/8</f>
        <v>0</v>
      </c>
    </row>
    <row r="150" spans="1:6" ht="13.2" x14ac:dyDescent="0.25">
      <c r="A150" s="41" t="s">
        <v>102</v>
      </c>
      <c r="B150" s="46"/>
      <c r="C150" s="50"/>
      <c r="E150" s="58">
        <f t="shared" si="6"/>
        <v>0</v>
      </c>
      <c r="F150" s="58">
        <f t="shared" si="7"/>
        <v>0</v>
      </c>
    </row>
    <row r="151" spans="1:6" ht="13.2" x14ac:dyDescent="0.25">
      <c r="A151" s="41" t="s">
        <v>103</v>
      </c>
      <c r="B151" s="46"/>
      <c r="C151" s="50"/>
      <c r="E151" s="58">
        <f t="shared" si="6"/>
        <v>0</v>
      </c>
      <c r="F151" s="58">
        <f t="shared" si="7"/>
        <v>0</v>
      </c>
    </row>
    <row r="152" spans="1:6" ht="13.2" x14ac:dyDescent="0.25">
      <c r="A152" s="42" t="s">
        <v>175</v>
      </c>
      <c r="B152" s="46"/>
      <c r="C152" s="50"/>
      <c r="E152" s="58">
        <f t="shared" si="6"/>
        <v>0</v>
      </c>
      <c r="F152" s="58">
        <f t="shared" si="7"/>
        <v>0</v>
      </c>
    </row>
    <row r="153" spans="1:6" ht="13.2" x14ac:dyDescent="0.25">
      <c r="A153" s="42" t="s">
        <v>143</v>
      </c>
      <c r="B153" s="46"/>
      <c r="C153" s="50"/>
      <c r="E153" s="58">
        <f t="shared" si="6"/>
        <v>0</v>
      </c>
      <c r="F153" s="58">
        <f t="shared" si="7"/>
        <v>0</v>
      </c>
    </row>
    <row r="154" spans="1:6" ht="13.2" x14ac:dyDescent="0.25">
      <c r="A154" s="41" t="s">
        <v>104</v>
      </c>
      <c r="B154" s="46"/>
      <c r="C154" s="50"/>
      <c r="E154" s="58">
        <f t="shared" si="6"/>
        <v>0</v>
      </c>
      <c r="F154" s="58">
        <f t="shared" si="7"/>
        <v>0</v>
      </c>
    </row>
    <row r="155" spans="1:6" ht="13.2" x14ac:dyDescent="0.25">
      <c r="A155" s="41" t="s">
        <v>105</v>
      </c>
      <c r="B155" s="46"/>
      <c r="C155" s="50"/>
      <c r="E155" s="58">
        <f t="shared" si="6"/>
        <v>0</v>
      </c>
      <c r="F155" s="58">
        <f t="shared" si="7"/>
        <v>0</v>
      </c>
    </row>
    <row r="156" spans="1:6" ht="13.2" x14ac:dyDescent="0.25">
      <c r="A156" s="41" t="s">
        <v>106</v>
      </c>
      <c r="B156" s="46"/>
      <c r="C156" s="50"/>
      <c r="E156" s="58">
        <f t="shared" si="6"/>
        <v>0</v>
      </c>
      <c r="F156" s="58">
        <f t="shared" si="7"/>
        <v>0</v>
      </c>
    </row>
    <row r="157" spans="1:6" ht="13.2" x14ac:dyDescent="0.25">
      <c r="A157" s="41" t="s">
        <v>107</v>
      </c>
      <c r="B157" s="46"/>
      <c r="C157" s="50"/>
      <c r="E157" s="58">
        <f t="shared" si="6"/>
        <v>0</v>
      </c>
      <c r="F157" s="58">
        <f t="shared" si="7"/>
        <v>0</v>
      </c>
    </row>
    <row r="158" spans="1:6" ht="13.2" x14ac:dyDescent="0.25">
      <c r="A158" s="41" t="s">
        <v>108</v>
      </c>
      <c r="B158" s="46"/>
      <c r="C158" s="50"/>
      <c r="E158" s="58">
        <f t="shared" si="6"/>
        <v>0</v>
      </c>
      <c r="F158" s="58">
        <f t="shared" si="7"/>
        <v>0</v>
      </c>
    </row>
    <row r="159" spans="1:6" ht="13.2" x14ac:dyDescent="0.25">
      <c r="A159" s="43" t="s">
        <v>25</v>
      </c>
      <c r="B159" s="46"/>
      <c r="C159" s="50"/>
      <c r="E159" s="58">
        <f t="shared" si="6"/>
        <v>0</v>
      </c>
      <c r="F159" s="58">
        <f t="shared" si="7"/>
        <v>0</v>
      </c>
    </row>
    <row r="160" spans="1:6" ht="13.2" x14ac:dyDescent="0.25">
      <c r="A160" s="43" t="s">
        <v>109</v>
      </c>
      <c r="B160" s="46"/>
      <c r="C160" s="50"/>
      <c r="E160" s="58">
        <f t="shared" si="6"/>
        <v>0</v>
      </c>
      <c r="F160" s="58">
        <f t="shared" si="7"/>
        <v>0</v>
      </c>
    </row>
    <row r="161" spans="1:6" ht="13.2" x14ac:dyDescent="0.25">
      <c r="A161" s="43" t="s">
        <v>163</v>
      </c>
      <c r="B161" s="46"/>
      <c r="C161" s="50"/>
      <c r="E161" s="58">
        <f t="shared" si="6"/>
        <v>0</v>
      </c>
      <c r="F161" s="58">
        <f t="shared" si="7"/>
        <v>0</v>
      </c>
    </row>
    <row r="162" spans="1:6" ht="13.2" x14ac:dyDescent="0.25">
      <c r="A162" s="43" t="s">
        <v>110</v>
      </c>
      <c r="B162" s="46"/>
      <c r="C162" s="50"/>
      <c r="E162" s="58">
        <f t="shared" si="6"/>
        <v>0</v>
      </c>
      <c r="F162" s="58">
        <f t="shared" si="7"/>
        <v>0</v>
      </c>
    </row>
    <row r="163" spans="1:6" ht="13.2" x14ac:dyDescent="0.25">
      <c r="A163" s="43" t="s">
        <v>111</v>
      </c>
      <c r="B163" s="46"/>
      <c r="C163" s="50"/>
      <c r="E163" s="58">
        <f t="shared" si="6"/>
        <v>0</v>
      </c>
      <c r="F163" s="58">
        <f t="shared" si="7"/>
        <v>0</v>
      </c>
    </row>
    <row r="164" spans="1:6" ht="13.2" x14ac:dyDescent="0.25">
      <c r="A164" s="43" t="s">
        <v>112</v>
      </c>
      <c r="B164" s="46"/>
      <c r="C164" s="50"/>
      <c r="E164" s="58">
        <f t="shared" si="6"/>
        <v>0</v>
      </c>
      <c r="F164" s="58">
        <f t="shared" si="7"/>
        <v>0</v>
      </c>
    </row>
    <row r="165" spans="1:6" ht="13.2" x14ac:dyDescent="0.25">
      <c r="A165" s="43" t="s">
        <v>113</v>
      </c>
      <c r="B165" s="46"/>
      <c r="C165" s="50"/>
      <c r="E165" s="58">
        <f t="shared" si="6"/>
        <v>0</v>
      </c>
      <c r="F165" s="58">
        <f t="shared" si="7"/>
        <v>0</v>
      </c>
    </row>
    <row r="166" spans="1:6" ht="13.2" x14ac:dyDescent="0.25">
      <c r="A166" s="43" t="s">
        <v>114</v>
      </c>
      <c r="B166" s="46"/>
      <c r="C166" s="50"/>
      <c r="E166" s="58">
        <f t="shared" si="6"/>
        <v>0</v>
      </c>
      <c r="F166" s="58">
        <f t="shared" si="7"/>
        <v>0</v>
      </c>
    </row>
    <row r="167" spans="1:6" ht="13.2" x14ac:dyDescent="0.25">
      <c r="A167" s="43" t="s">
        <v>36</v>
      </c>
      <c r="B167" s="46"/>
      <c r="C167" s="50"/>
      <c r="E167" s="58">
        <f t="shared" si="6"/>
        <v>0</v>
      </c>
      <c r="F167" s="58">
        <f t="shared" si="7"/>
        <v>0</v>
      </c>
    </row>
    <row r="168" spans="1:6" ht="13.2" x14ac:dyDescent="0.25">
      <c r="A168" s="43" t="s">
        <v>115</v>
      </c>
      <c r="B168" s="46"/>
      <c r="C168" s="50"/>
      <c r="E168" s="58">
        <f t="shared" si="6"/>
        <v>0</v>
      </c>
      <c r="F168" s="58">
        <f t="shared" si="7"/>
        <v>0</v>
      </c>
    </row>
    <row r="169" spans="1:6" ht="13.2" x14ac:dyDescent="0.25">
      <c r="A169" s="43" t="s">
        <v>139</v>
      </c>
      <c r="B169" s="46"/>
      <c r="C169" s="50"/>
      <c r="E169" s="58">
        <f t="shared" si="6"/>
        <v>0</v>
      </c>
      <c r="F169" s="58">
        <f t="shared" si="7"/>
        <v>0</v>
      </c>
    </row>
    <row r="170" spans="1:6" ht="13.2" x14ac:dyDescent="0.25">
      <c r="A170" s="43" t="s">
        <v>116</v>
      </c>
      <c r="B170" s="46"/>
      <c r="C170" s="50"/>
      <c r="E170" s="58">
        <f t="shared" si="6"/>
        <v>0</v>
      </c>
      <c r="F170" s="58">
        <f t="shared" si="7"/>
        <v>0</v>
      </c>
    </row>
    <row r="171" spans="1:6" ht="13.2" x14ac:dyDescent="0.25">
      <c r="A171" s="43" t="s">
        <v>117</v>
      </c>
      <c r="B171" s="46"/>
      <c r="C171" s="50"/>
      <c r="E171" s="58">
        <f t="shared" si="6"/>
        <v>0</v>
      </c>
      <c r="F171" s="58">
        <f t="shared" si="7"/>
        <v>0</v>
      </c>
    </row>
    <row r="172" spans="1:6" ht="13.2" x14ac:dyDescent="0.25">
      <c r="A172" s="43" t="s">
        <v>118</v>
      </c>
      <c r="B172" s="46"/>
      <c r="C172" s="50"/>
      <c r="E172" s="58">
        <f t="shared" si="6"/>
        <v>0</v>
      </c>
      <c r="F172" s="58">
        <f t="shared" si="7"/>
        <v>0</v>
      </c>
    </row>
    <row r="173" spans="1:6" ht="13.2" x14ac:dyDescent="0.25">
      <c r="A173" s="43" t="s">
        <v>119</v>
      </c>
      <c r="B173" s="46"/>
      <c r="C173" s="50"/>
      <c r="E173" s="58">
        <f t="shared" si="6"/>
        <v>0</v>
      </c>
      <c r="F173" s="58">
        <f t="shared" si="7"/>
        <v>0</v>
      </c>
    </row>
    <row r="174" spans="1:6" ht="13.2" x14ac:dyDescent="0.25">
      <c r="A174" s="43" t="s">
        <v>120</v>
      </c>
      <c r="B174" s="46"/>
      <c r="C174" s="50"/>
      <c r="E174" s="58">
        <f t="shared" si="6"/>
        <v>0</v>
      </c>
      <c r="F174" s="58">
        <f t="shared" si="7"/>
        <v>0</v>
      </c>
    </row>
    <row r="175" spans="1:6" ht="13.2" x14ac:dyDescent="0.25">
      <c r="A175" s="43" t="s">
        <v>121</v>
      </c>
      <c r="B175" s="46"/>
      <c r="C175" s="50"/>
      <c r="E175" s="58">
        <f t="shared" si="6"/>
        <v>0</v>
      </c>
      <c r="F175" s="58">
        <f t="shared" si="7"/>
        <v>0</v>
      </c>
    </row>
    <row r="176" spans="1:6" ht="13.2" x14ac:dyDescent="0.25">
      <c r="A176" s="43" t="s">
        <v>138</v>
      </c>
      <c r="B176" s="46"/>
      <c r="C176" s="50"/>
      <c r="E176" s="58">
        <f t="shared" si="6"/>
        <v>0</v>
      </c>
      <c r="F176" s="58">
        <f t="shared" si="7"/>
        <v>0</v>
      </c>
    </row>
    <row r="177" spans="1:6" ht="13.2" x14ac:dyDescent="0.25">
      <c r="A177" s="43" t="s">
        <v>122</v>
      </c>
      <c r="B177" s="46"/>
      <c r="C177" s="50"/>
      <c r="E177" s="58">
        <f t="shared" si="6"/>
        <v>0</v>
      </c>
      <c r="F177" s="58">
        <f t="shared" si="7"/>
        <v>0</v>
      </c>
    </row>
    <row r="178" spans="1:6" ht="13.2" x14ac:dyDescent="0.25">
      <c r="A178" s="43" t="s">
        <v>134</v>
      </c>
      <c r="B178" s="46"/>
      <c r="C178" s="50"/>
      <c r="E178" s="58">
        <f t="shared" si="6"/>
        <v>0</v>
      </c>
      <c r="F178" s="58">
        <f t="shared" si="7"/>
        <v>0</v>
      </c>
    </row>
    <row r="179" spans="1:6" ht="13.2" x14ac:dyDescent="0.25">
      <c r="A179" s="43" t="s">
        <v>123</v>
      </c>
      <c r="B179" s="46"/>
      <c r="C179" s="50"/>
      <c r="E179" s="58">
        <f t="shared" si="6"/>
        <v>0</v>
      </c>
      <c r="F179" s="58">
        <f t="shared" si="7"/>
        <v>0</v>
      </c>
    </row>
    <row r="180" spans="1:6" ht="13.2" x14ac:dyDescent="0.25">
      <c r="A180" s="41" t="s">
        <v>124</v>
      </c>
      <c r="B180" s="46"/>
      <c r="C180" s="50"/>
      <c r="E180" s="58">
        <f t="shared" si="6"/>
        <v>0</v>
      </c>
      <c r="F180" s="58">
        <f t="shared" si="7"/>
        <v>0</v>
      </c>
    </row>
    <row r="181" spans="1:6" ht="13.8" thickBot="1" x14ac:dyDescent="0.3">
      <c r="A181" s="39" t="s">
        <v>181</v>
      </c>
      <c r="B181" s="51"/>
      <c r="C181" s="52"/>
      <c r="E181" s="58">
        <f t="shared" si="6"/>
        <v>0</v>
      </c>
      <c r="F181" s="58">
        <f t="shared" si="7"/>
        <v>0</v>
      </c>
    </row>
    <row r="182" spans="1:6" ht="13.2" x14ac:dyDescent="0.25"/>
    <row r="183" spans="1:6" ht="13.2" x14ac:dyDescent="0.25"/>
    <row r="184" spans="1:6" ht="13.2" x14ac:dyDescent="0.25"/>
    <row r="185" spans="1:6" ht="13.2" x14ac:dyDescent="0.25"/>
    <row r="186" spans="1:6" ht="13.2" x14ac:dyDescent="0.25"/>
    <row r="187" spans="1:6" ht="13.2" x14ac:dyDescent="0.25"/>
    <row r="188" spans="1:6" ht="13.2" x14ac:dyDescent="0.25"/>
    <row r="189" spans="1:6" ht="13.2" x14ac:dyDescent="0.25"/>
    <row r="190" spans="1:6" ht="13.2" x14ac:dyDescent="0.25"/>
    <row r="191" spans="1:6" ht="13.2" x14ac:dyDescent="0.25"/>
    <row r="192" spans="1:6" ht="13.2" x14ac:dyDescent="0.25"/>
    <row r="193" ht="13.2" x14ac:dyDescent="0.25"/>
    <row r="194" ht="13.2" x14ac:dyDescent="0.25"/>
    <row r="195" ht="13.2" x14ac:dyDescent="0.25"/>
    <row r="196" ht="13.2" x14ac:dyDescent="0.25"/>
    <row r="197" ht="13.2" x14ac:dyDescent="0.25"/>
    <row r="198" ht="13.2" x14ac:dyDescent="0.25"/>
    <row r="199" ht="13.2" x14ac:dyDescent="0.25"/>
    <row r="200" ht="13.2" x14ac:dyDescent="0.25"/>
    <row r="201" ht="13.2" x14ac:dyDescent="0.25"/>
    <row r="202" ht="13.2" x14ac:dyDescent="0.25"/>
    <row r="203" ht="13.2" x14ac:dyDescent="0.25"/>
    <row r="204" ht="13.2" x14ac:dyDescent="0.25"/>
    <row r="205" ht="13.2" x14ac:dyDescent="0.25"/>
  </sheetData>
  <sortState ref="A4:C30">
    <sortCondition ref="B4:B30"/>
    <sortCondition ref="C4:C30"/>
  </sortState>
  <mergeCells count="1">
    <mergeCell ref="E3:F3"/>
  </mergeCells>
  <pageMargins left="0.70866141732283472" right="0.70866141732283472" top="0.74803149606299213" bottom="0.74803149606299213" header="0.31496062992125984" footer="0.31496062992125984"/>
  <pageSetup paperSize="9" scale="95" fitToHeight="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1"/>
  <sheetViews>
    <sheetView zoomScale="90" zoomScaleNormal="90" workbookViewId="0">
      <selection activeCell="A45" sqref="A45"/>
    </sheetView>
  </sheetViews>
  <sheetFormatPr defaultColWidth="9.109375" defaultRowHeight="13.2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x14ac:dyDescent="0.25">
      <c r="A1" s="53" t="s">
        <v>128</v>
      </c>
    </row>
    <row r="2" spans="1:6" ht="13.8" thickBot="1" x14ac:dyDescent="0.3">
      <c r="A2" s="54">
        <f ca="1">TODAY()</f>
        <v>43488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x14ac:dyDescent="0.25">
      <c r="A4" s="47" t="s">
        <v>40</v>
      </c>
      <c r="B4" s="48"/>
      <c r="C4" s="49"/>
      <c r="E4" s="58">
        <f t="shared" ref="E4:E79" si="0">B4/5</f>
        <v>0</v>
      </c>
      <c r="F4" s="58">
        <f t="shared" ref="F4:F79" si="1">C4/8</f>
        <v>0</v>
      </c>
    </row>
    <row r="5" spans="1:6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x14ac:dyDescent="0.25">
      <c r="A8" s="41" t="s">
        <v>130</v>
      </c>
      <c r="B8" s="46"/>
      <c r="C8" s="50"/>
      <c r="E8" s="58">
        <f t="shared" si="0"/>
        <v>0</v>
      </c>
      <c r="F8" s="58">
        <f t="shared" si="1"/>
        <v>0</v>
      </c>
    </row>
    <row r="9" spans="1:6" x14ac:dyDescent="0.25">
      <c r="A9" s="40" t="s">
        <v>125</v>
      </c>
      <c r="B9" s="46"/>
      <c r="C9" s="50"/>
      <c r="E9" s="58">
        <f t="shared" si="0"/>
        <v>0</v>
      </c>
      <c r="F9" s="58">
        <f t="shared" si="1"/>
        <v>0</v>
      </c>
    </row>
    <row r="10" spans="1:6" x14ac:dyDescent="0.25">
      <c r="A10" s="41" t="s">
        <v>43</v>
      </c>
      <c r="B10" s="46"/>
      <c r="C10" s="50"/>
      <c r="E10" s="58">
        <f t="shared" si="0"/>
        <v>0</v>
      </c>
      <c r="F10" s="58">
        <f t="shared" si="1"/>
        <v>0</v>
      </c>
    </row>
    <row r="11" spans="1:6" x14ac:dyDescent="0.25">
      <c r="A11" s="40" t="s">
        <v>44</v>
      </c>
      <c r="B11" s="46"/>
      <c r="C11" s="50"/>
      <c r="E11" s="58">
        <f t="shared" si="0"/>
        <v>0</v>
      </c>
      <c r="F11" s="58">
        <f t="shared" si="1"/>
        <v>0</v>
      </c>
    </row>
    <row r="12" spans="1:6" x14ac:dyDescent="0.25">
      <c r="A12" s="40" t="s">
        <v>172</v>
      </c>
      <c r="B12" s="46"/>
      <c r="C12" s="50"/>
      <c r="E12" s="58">
        <f t="shared" si="0"/>
        <v>0</v>
      </c>
      <c r="F12" s="58">
        <f t="shared" si="1"/>
        <v>0</v>
      </c>
    </row>
    <row r="13" spans="1:6" x14ac:dyDescent="0.25">
      <c r="A13" s="41" t="s">
        <v>155</v>
      </c>
      <c r="B13" s="46"/>
      <c r="C13" s="50"/>
      <c r="E13" s="58">
        <f t="shared" si="0"/>
        <v>0</v>
      </c>
      <c r="F13" s="58">
        <f t="shared" si="1"/>
        <v>0</v>
      </c>
    </row>
    <row r="14" spans="1:6" x14ac:dyDescent="0.25">
      <c r="A14" s="41" t="s">
        <v>3</v>
      </c>
      <c r="B14" s="46"/>
      <c r="C14" s="50"/>
      <c r="E14" s="58">
        <f t="shared" si="0"/>
        <v>0</v>
      </c>
      <c r="F14" s="58">
        <f t="shared" si="1"/>
        <v>0</v>
      </c>
    </row>
    <row r="15" spans="1:6" x14ac:dyDescent="0.25">
      <c r="A15" s="41" t="s">
        <v>45</v>
      </c>
      <c r="B15" s="46"/>
      <c r="C15" s="50"/>
      <c r="E15" s="58">
        <f t="shared" si="0"/>
        <v>0</v>
      </c>
      <c r="F15" s="58">
        <f t="shared" si="1"/>
        <v>0</v>
      </c>
    </row>
    <row r="16" spans="1:6" x14ac:dyDescent="0.25">
      <c r="A16" s="41" t="s">
        <v>46</v>
      </c>
      <c r="B16" s="46"/>
      <c r="C16" s="50"/>
      <c r="E16" s="58">
        <f t="shared" si="0"/>
        <v>0</v>
      </c>
      <c r="F16" s="58">
        <f t="shared" si="1"/>
        <v>0</v>
      </c>
    </row>
    <row r="17" spans="1:6" x14ac:dyDescent="0.25">
      <c r="A17" s="41" t="s">
        <v>47</v>
      </c>
      <c r="B17" s="46"/>
      <c r="C17" s="50"/>
      <c r="E17" s="58">
        <f t="shared" si="0"/>
        <v>0</v>
      </c>
      <c r="F17" s="58">
        <f t="shared" si="1"/>
        <v>0</v>
      </c>
    </row>
    <row r="18" spans="1:6" x14ac:dyDescent="0.25">
      <c r="A18" s="41" t="s">
        <v>48</v>
      </c>
      <c r="B18" s="46"/>
      <c r="C18" s="50"/>
      <c r="E18" s="58">
        <f t="shared" si="0"/>
        <v>0</v>
      </c>
      <c r="F18" s="58">
        <f t="shared" si="1"/>
        <v>0</v>
      </c>
    </row>
    <row r="19" spans="1:6" x14ac:dyDescent="0.25">
      <c r="A19" s="41" t="s">
        <v>146</v>
      </c>
      <c r="B19" s="46"/>
      <c r="C19" s="50"/>
      <c r="E19" s="58">
        <f t="shared" si="0"/>
        <v>0</v>
      </c>
      <c r="F19" s="58">
        <f t="shared" si="1"/>
        <v>0</v>
      </c>
    </row>
    <row r="20" spans="1:6" x14ac:dyDescent="0.25">
      <c r="A20" s="41" t="s">
        <v>161</v>
      </c>
      <c r="B20" s="46"/>
      <c r="C20" s="50"/>
      <c r="E20" s="58">
        <f t="shared" si="0"/>
        <v>0</v>
      </c>
      <c r="F20" s="58">
        <f t="shared" si="1"/>
        <v>0</v>
      </c>
    </row>
    <row r="21" spans="1:6" x14ac:dyDescent="0.25">
      <c r="A21" s="41" t="s">
        <v>162</v>
      </c>
      <c r="B21" s="46"/>
      <c r="C21" s="50"/>
      <c r="E21" s="58">
        <f t="shared" si="0"/>
        <v>0</v>
      </c>
      <c r="F21" s="58">
        <f t="shared" si="1"/>
        <v>0</v>
      </c>
    </row>
    <row r="22" spans="1:6" x14ac:dyDescent="0.25">
      <c r="A22" s="41" t="s">
        <v>49</v>
      </c>
      <c r="B22" s="46"/>
      <c r="C22" s="50"/>
      <c r="E22" s="58">
        <f t="shared" si="0"/>
        <v>0</v>
      </c>
      <c r="F22" s="58">
        <f t="shared" si="1"/>
        <v>0</v>
      </c>
    </row>
    <row r="23" spans="1:6" x14ac:dyDescent="0.25">
      <c r="A23" s="41" t="s">
        <v>144</v>
      </c>
      <c r="B23" s="46"/>
      <c r="C23" s="50"/>
      <c r="E23" s="58">
        <f t="shared" si="0"/>
        <v>0</v>
      </c>
      <c r="F23" s="58">
        <f t="shared" si="1"/>
        <v>0</v>
      </c>
    </row>
    <row r="24" spans="1:6" x14ac:dyDescent="0.25">
      <c r="A24" s="41" t="s">
        <v>50</v>
      </c>
      <c r="B24" s="46"/>
      <c r="C24" s="50"/>
      <c r="E24" s="58">
        <f t="shared" si="0"/>
        <v>0</v>
      </c>
      <c r="F24" s="58">
        <f t="shared" si="1"/>
        <v>0</v>
      </c>
    </row>
    <row r="25" spans="1:6" x14ac:dyDescent="0.25">
      <c r="A25" s="41" t="s">
        <v>156</v>
      </c>
      <c r="B25" s="46"/>
      <c r="C25" s="50"/>
      <c r="E25" s="58">
        <f t="shared" si="0"/>
        <v>0</v>
      </c>
      <c r="F25" s="58">
        <f t="shared" si="1"/>
        <v>0</v>
      </c>
    </row>
    <row r="26" spans="1:6" x14ac:dyDescent="0.25">
      <c r="A26" s="41" t="s">
        <v>150</v>
      </c>
      <c r="B26" s="46"/>
      <c r="C26" s="50"/>
      <c r="E26" s="58">
        <f t="shared" si="0"/>
        <v>0</v>
      </c>
      <c r="F26" s="58">
        <f t="shared" si="1"/>
        <v>0</v>
      </c>
    </row>
    <row r="27" spans="1:6" x14ac:dyDescent="0.25">
      <c r="A27" s="41" t="s">
        <v>151</v>
      </c>
      <c r="B27" s="46"/>
      <c r="C27" s="50"/>
      <c r="E27" s="58">
        <f t="shared" si="0"/>
        <v>0</v>
      </c>
      <c r="F27" s="58">
        <f t="shared" si="1"/>
        <v>0</v>
      </c>
    </row>
    <row r="28" spans="1:6" x14ac:dyDescent="0.25">
      <c r="A28" s="41" t="s">
        <v>4</v>
      </c>
      <c r="B28" s="46"/>
      <c r="C28" s="50"/>
      <c r="E28" s="58">
        <f t="shared" si="0"/>
        <v>0</v>
      </c>
      <c r="F28" s="58">
        <f t="shared" si="1"/>
        <v>0</v>
      </c>
    </row>
    <row r="29" spans="1:6" x14ac:dyDescent="0.25">
      <c r="A29" s="41" t="s">
        <v>51</v>
      </c>
      <c r="B29" s="46"/>
      <c r="C29" s="50"/>
      <c r="E29" s="58">
        <f t="shared" si="0"/>
        <v>0</v>
      </c>
      <c r="F29" s="58">
        <f t="shared" si="1"/>
        <v>0</v>
      </c>
    </row>
    <row r="30" spans="1:6" x14ac:dyDescent="0.25">
      <c r="A30" s="41" t="s">
        <v>132</v>
      </c>
      <c r="B30" s="46"/>
      <c r="C30" s="50"/>
      <c r="E30" s="58">
        <f t="shared" si="0"/>
        <v>0</v>
      </c>
      <c r="F30" s="58">
        <f t="shared" si="1"/>
        <v>0</v>
      </c>
    </row>
    <row r="31" spans="1:6" x14ac:dyDescent="0.25">
      <c r="A31" s="41" t="s">
        <v>147</v>
      </c>
      <c r="B31" s="46"/>
      <c r="C31" s="50"/>
      <c r="E31" s="58">
        <f t="shared" si="0"/>
        <v>0</v>
      </c>
      <c r="F31" s="58">
        <f t="shared" si="1"/>
        <v>0</v>
      </c>
    </row>
    <row r="32" spans="1:6" x14ac:dyDescent="0.25">
      <c r="A32" s="41" t="s">
        <v>141</v>
      </c>
      <c r="B32" s="46"/>
      <c r="C32" s="50"/>
      <c r="E32" s="58">
        <f t="shared" si="0"/>
        <v>0</v>
      </c>
      <c r="F32" s="58">
        <f t="shared" si="1"/>
        <v>0</v>
      </c>
    </row>
    <row r="33" spans="1:9" x14ac:dyDescent="0.25">
      <c r="A33" s="43" t="s">
        <v>52</v>
      </c>
      <c r="B33" s="46"/>
      <c r="C33" s="50"/>
      <c r="E33" s="58">
        <f t="shared" si="0"/>
        <v>0</v>
      </c>
      <c r="F33" s="58">
        <f t="shared" si="1"/>
        <v>0</v>
      </c>
      <c r="H33" s="59"/>
      <c r="I33" s="58"/>
    </row>
    <row r="34" spans="1:9" x14ac:dyDescent="0.25">
      <c r="A34" s="43" t="s">
        <v>179</v>
      </c>
      <c r="B34" s="46"/>
      <c r="C34" s="50"/>
      <c r="E34" s="58">
        <f t="shared" si="0"/>
        <v>0</v>
      </c>
      <c r="F34" s="58">
        <f t="shared" si="1"/>
        <v>0</v>
      </c>
      <c r="H34" s="59"/>
    </row>
    <row r="35" spans="1:9" x14ac:dyDescent="0.25">
      <c r="A35" s="43" t="s">
        <v>53</v>
      </c>
      <c r="B35" s="46"/>
      <c r="C35" s="50"/>
      <c r="E35" s="58">
        <f t="shared" si="0"/>
        <v>0</v>
      </c>
      <c r="F35" s="58">
        <f t="shared" si="1"/>
        <v>0</v>
      </c>
    </row>
    <row r="36" spans="1:9" x14ac:dyDescent="0.25">
      <c r="A36" s="41" t="s">
        <v>54</v>
      </c>
      <c r="B36" s="46"/>
      <c r="C36" s="50"/>
      <c r="E36" s="58">
        <f t="shared" si="0"/>
        <v>0</v>
      </c>
      <c r="F36" s="58">
        <f t="shared" si="1"/>
        <v>0</v>
      </c>
    </row>
    <row r="37" spans="1:9" x14ac:dyDescent="0.25">
      <c r="A37" s="41" t="s">
        <v>55</v>
      </c>
      <c r="B37" s="46"/>
      <c r="C37" s="50"/>
      <c r="E37" s="58">
        <f t="shared" si="0"/>
        <v>0</v>
      </c>
      <c r="F37" s="58">
        <f t="shared" si="1"/>
        <v>0</v>
      </c>
    </row>
    <row r="38" spans="1:9" x14ac:dyDescent="0.25">
      <c r="A38" s="41" t="s">
        <v>154</v>
      </c>
      <c r="B38" s="46"/>
      <c r="C38" s="50"/>
      <c r="E38" s="58">
        <f t="shared" si="0"/>
        <v>0</v>
      </c>
      <c r="F38" s="58">
        <f t="shared" si="1"/>
        <v>0</v>
      </c>
    </row>
    <row r="39" spans="1:9" x14ac:dyDescent="0.25">
      <c r="A39" s="41" t="s">
        <v>56</v>
      </c>
      <c r="B39" s="46"/>
      <c r="C39" s="50"/>
      <c r="E39" s="58">
        <f t="shared" si="0"/>
        <v>0</v>
      </c>
      <c r="F39" s="58">
        <f t="shared" si="1"/>
        <v>0</v>
      </c>
    </row>
    <row r="40" spans="1:9" x14ac:dyDescent="0.25">
      <c r="A40" s="41" t="s">
        <v>169</v>
      </c>
      <c r="B40" s="46"/>
      <c r="C40" s="50"/>
      <c r="E40" s="58">
        <f t="shared" si="0"/>
        <v>0</v>
      </c>
      <c r="F40" s="58">
        <f t="shared" si="1"/>
        <v>0</v>
      </c>
    </row>
    <row r="41" spans="1:9" x14ac:dyDescent="0.25">
      <c r="A41" s="41" t="s">
        <v>5</v>
      </c>
      <c r="B41" s="46"/>
      <c r="C41" s="50"/>
      <c r="E41" s="58">
        <f t="shared" si="0"/>
        <v>0</v>
      </c>
      <c r="F41" s="58">
        <f t="shared" si="1"/>
        <v>0</v>
      </c>
    </row>
    <row r="42" spans="1:9" x14ac:dyDescent="0.25">
      <c r="A42" s="41" t="s">
        <v>57</v>
      </c>
      <c r="B42" s="46"/>
      <c r="C42" s="50"/>
      <c r="E42" s="58">
        <f t="shared" si="0"/>
        <v>0</v>
      </c>
      <c r="F42" s="58">
        <f t="shared" si="1"/>
        <v>0</v>
      </c>
    </row>
    <row r="43" spans="1:9" x14ac:dyDescent="0.25">
      <c r="A43" s="41" t="s">
        <v>58</v>
      </c>
      <c r="B43" s="46"/>
      <c r="C43" s="50"/>
      <c r="E43" s="58">
        <f t="shared" si="0"/>
        <v>0</v>
      </c>
      <c r="F43" s="58">
        <f t="shared" si="1"/>
        <v>0</v>
      </c>
    </row>
    <row r="44" spans="1:9" x14ac:dyDescent="0.25">
      <c r="A44" s="41" t="s">
        <v>152</v>
      </c>
      <c r="B44" s="65"/>
      <c r="C44" s="50"/>
      <c r="E44" s="58">
        <f t="shared" si="0"/>
        <v>0</v>
      </c>
      <c r="F44" s="58">
        <f t="shared" si="1"/>
        <v>0</v>
      </c>
    </row>
    <row r="45" spans="1:9" x14ac:dyDescent="0.25">
      <c r="A45" s="42" t="s">
        <v>135</v>
      </c>
      <c r="B45" s="46"/>
      <c r="C45" s="50"/>
      <c r="E45" s="58">
        <f t="shared" si="0"/>
        <v>0</v>
      </c>
      <c r="F45" s="58">
        <f t="shared" si="1"/>
        <v>0</v>
      </c>
    </row>
    <row r="46" spans="1:9" x14ac:dyDescent="0.25">
      <c r="A46" s="41" t="s">
        <v>59</v>
      </c>
      <c r="B46" s="46"/>
      <c r="C46" s="50"/>
      <c r="E46" s="58">
        <f t="shared" si="0"/>
        <v>0</v>
      </c>
      <c r="F46" s="58">
        <f t="shared" si="1"/>
        <v>0</v>
      </c>
    </row>
    <row r="47" spans="1:9" x14ac:dyDescent="0.25">
      <c r="A47" s="41" t="s">
        <v>60</v>
      </c>
      <c r="B47" s="46"/>
      <c r="C47" s="50"/>
      <c r="E47" s="58">
        <f t="shared" si="0"/>
        <v>0</v>
      </c>
      <c r="F47" s="58">
        <f t="shared" si="1"/>
        <v>0</v>
      </c>
    </row>
    <row r="48" spans="1:9" x14ac:dyDescent="0.25">
      <c r="A48" s="41" t="s">
        <v>61</v>
      </c>
      <c r="B48" s="46"/>
      <c r="C48" s="50"/>
      <c r="E48" s="58">
        <f t="shared" si="0"/>
        <v>0</v>
      </c>
      <c r="F48" s="58">
        <f t="shared" si="1"/>
        <v>0</v>
      </c>
    </row>
    <row r="49" spans="1:6" x14ac:dyDescent="0.25">
      <c r="A49" s="41" t="s">
        <v>158</v>
      </c>
      <c r="B49" s="46"/>
      <c r="C49" s="50"/>
      <c r="E49" s="58">
        <f t="shared" si="0"/>
        <v>0</v>
      </c>
      <c r="F49" s="58">
        <f t="shared" si="1"/>
        <v>0</v>
      </c>
    </row>
    <row r="50" spans="1:6" x14ac:dyDescent="0.25">
      <c r="A50" s="41" t="s">
        <v>178</v>
      </c>
      <c r="B50" s="46"/>
      <c r="C50" s="50"/>
      <c r="E50" s="58">
        <f t="shared" si="0"/>
        <v>0</v>
      </c>
      <c r="F50" s="58">
        <f t="shared" si="1"/>
        <v>0</v>
      </c>
    </row>
    <row r="51" spans="1:6" x14ac:dyDescent="0.25">
      <c r="A51" s="41" t="s">
        <v>170</v>
      </c>
      <c r="B51" s="46"/>
      <c r="C51" s="50"/>
      <c r="E51" s="58">
        <f t="shared" si="0"/>
        <v>0</v>
      </c>
      <c r="F51" s="58">
        <f t="shared" si="1"/>
        <v>0</v>
      </c>
    </row>
    <row r="52" spans="1:6" x14ac:dyDescent="0.25">
      <c r="A52" s="41" t="s">
        <v>165</v>
      </c>
      <c r="B52" s="46"/>
      <c r="C52" s="50"/>
      <c r="E52" s="58">
        <f t="shared" si="0"/>
        <v>0</v>
      </c>
      <c r="F52" s="58">
        <f t="shared" si="1"/>
        <v>0</v>
      </c>
    </row>
    <row r="53" spans="1:6" x14ac:dyDescent="0.25">
      <c r="A53" s="41" t="s">
        <v>6</v>
      </c>
      <c r="B53" s="46"/>
      <c r="C53" s="50"/>
      <c r="E53" s="58">
        <f t="shared" si="0"/>
        <v>0</v>
      </c>
      <c r="F53" s="58">
        <f t="shared" si="1"/>
        <v>0</v>
      </c>
    </row>
    <row r="54" spans="1:6" x14ac:dyDescent="0.25">
      <c r="A54" s="41" t="s">
        <v>7</v>
      </c>
      <c r="B54" s="46"/>
      <c r="C54" s="50"/>
      <c r="E54" s="58">
        <f t="shared" si="0"/>
        <v>0</v>
      </c>
      <c r="F54" s="58">
        <f t="shared" si="1"/>
        <v>0</v>
      </c>
    </row>
    <row r="55" spans="1:6" x14ac:dyDescent="0.25">
      <c r="A55" s="41" t="s">
        <v>62</v>
      </c>
      <c r="B55" s="46"/>
      <c r="C55" s="50"/>
      <c r="E55" s="58">
        <f t="shared" si="0"/>
        <v>0</v>
      </c>
      <c r="F55" s="58">
        <f t="shared" si="1"/>
        <v>0</v>
      </c>
    </row>
    <row r="56" spans="1:6" x14ac:dyDescent="0.25">
      <c r="A56" s="42" t="s">
        <v>63</v>
      </c>
      <c r="B56" s="46"/>
      <c r="C56" s="50"/>
      <c r="E56" s="58">
        <f t="shared" si="0"/>
        <v>0</v>
      </c>
      <c r="F56" s="58">
        <f t="shared" si="1"/>
        <v>0</v>
      </c>
    </row>
    <row r="57" spans="1:6" x14ac:dyDescent="0.25">
      <c r="A57" s="41" t="s">
        <v>137</v>
      </c>
      <c r="B57" s="46"/>
      <c r="C57" s="50"/>
      <c r="E57" s="58">
        <f t="shared" si="0"/>
        <v>0</v>
      </c>
      <c r="F57" s="58">
        <f t="shared" si="1"/>
        <v>0</v>
      </c>
    </row>
    <row r="58" spans="1:6" x14ac:dyDescent="0.25">
      <c r="A58" s="41" t="s">
        <v>8</v>
      </c>
      <c r="B58" s="46"/>
      <c r="C58" s="50"/>
      <c r="E58" s="58">
        <f t="shared" si="0"/>
        <v>0</v>
      </c>
      <c r="F58" s="58">
        <f t="shared" si="1"/>
        <v>0</v>
      </c>
    </row>
    <row r="59" spans="1:6" x14ac:dyDescent="0.25">
      <c r="A59" s="41" t="s">
        <v>64</v>
      </c>
      <c r="B59" s="46"/>
      <c r="C59" s="50"/>
      <c r="E59" s="58">
        <f t="shared" si="0"/>
        <v>0</v>
      </c>
      <c r="F59" s="58">
        <f t="shared" si="1"/>
        <v>0</v>
      </c>
    </row>
    <row r="60" spans="1:6" x14ac:dyDescent="0.25">
      <c r="A60" s="41" t="s">
        <v>65</v>
      </c>
      <c r="B60" s="46"/>
      <c r="C60" s="50"/>
      <c r="E60" s="58">
        <f t="shared" si="0"/>
        <v>0</v>
      </c>
      <c r="F60" s="58">
        <f t="shared" si="1"/>
        <v>0</v>
      </c>
    </row>
    <row r="61" spans="1:6" x14ac:dyDescent="0.25">
      <c r="A61" s="41" t="s">
        <v>66</v>
      </c>
      <c r="B61" s="46"/>
      <c r="C61" s="50"/>
      <c r="E61" s="58">
        <f t="shared" si="0"/>
        <v>0</v>
      </c>
      <c r="F61" s="58">
        <f t="shared" si="1"/>
        <v>0</v>
      </c>
    </row>
    <row r="62" spans="1:6" x14ac:dyDescent="0.25">
      <c r="A62" s="41" t="s">
        <v>67</v>
      </c>
      <c r="B62" s="46"/>
      <c r="C62" s="50"/>
      <c r="E62" s="58">
        <f t="shared" si="0"/>
        <v>0</v>
      </c>
      <c r="F62" s="58">
        <f t="shared" si="1"/>
        <v>0</v>
      </c>
    </row>
    <row r="63" spans="1:6" x14ac:dyDescent="0.25">
      <c r="A63" s="41" t="s">
        <v>68</v>
      </c>
      <c r="B63" s="46"/>
      <c r="C63" s="50"/>
      <c r="E63" s="58">
        <f t="shared" si="0"/>
        <v>0</v>
      </c>
      <c r="F63" s="58">
        <f t="shared" si="1"/>
        <v>0</v>
      </c>
    </row>
    <row r="64" spans="1:6" x14ac:dyDescent="0.25">
      <c r="A64" s="41" t="s">
        <v>69</v>
      </c>
      <c r="B64" s="46"/>
      <c r="C64" s="50"/>
      <c r="E64" s="58">
        <f t="shared" si="0"/>
        <v>0</v>
      </c>
      <c r="F64" s="58">
        <f t="shared" si="1"/>
        <v>0</v>
      </c>
    </row>
    <row r="65" spans="1:6" x14ac:dyDescent="0.25">
      <c r="A65" s="41" t="s">
        <v>171</v>
      </c>
      <c r="B65" s="46"/>
      <c r="C65" s="50"/>
      <c r="E65" s="58">
        <f t="shared" si="0"/>
        <v>0</v>
      </c>
      <c r="F65" s="58">
        <f t="shared" si="1"/>
        <v>0</v>
      </c>
    </row>
    <row r="66" spans="1:6" x14ac:dyDescent="0.25">
      <c r="A66" s="41" t="s">
        <v>39</v>
      </c>
      <c r="B66" s="46"/>
      <c r="C66" s="50"/>
      <c r="E66" s="58">
        <f t="shared" si="0"/>
        <v>0</v>
      </c>
      <c r="F66" s="58">
        <f t="shared" si="1"/>
        <v>0</v>
      </c>
    </row>
    <row r="67" spans="1:6" x14ac:dyDescent="0.25">
      <c r="A67" s="41" t="s">
        <v>27</v>
      </c>
      <c r="B67" s="46"/>
      <c r="C67" s="50"/>
      <c r="E67" s="58">
        <f t="shared" si="0"/>
        <v>0</v>
      </c>
      <c r="F67" s="58">
        <f t="shared" si="1"/>
        <v>0</v>
      </c>
    </row>
    <row r="68" spans="1:6" x14ac:dyDescent="0.25">
      <c r="A68" s="41" t="s">
        <v>28</v>
      </c>
      <c r="B68" s="46"/>
      <c r="C68" s="50"/>
      <c r="E68" s="58">
        <f t="shared" si="0"/>
        <v>0</v>
      </c>
      <c r="F68" s="58">
        <f t="shared" si="1"/>
        <v>0</v>
      </c>
    </row>
    <row r="69" spans="1:6" x14ac:dyDescent="0.25">
      <c r="A69" s="41" t="s">
        <v>9</v>
      </c>
      <c r="B69" s="46"/>
      <c r="C69" s="50"/>
      <c r="E69" s="58">
        <f t="shared" si="0"/>
        <v>0</v>
      </c>
      <c r="F69" s="58">
        <f t="shared" si="1"/>
        <v>0</v>
      </c>
    </row>
    <row r="70" spans="1:6" x14ac:dyDescent="0.25">
      <c r="A70" s="41" t="s">
        <v>70</v>
      </c>
      <c r="B70" s="46"/>
      <c r="C70" s="50"/>
      <c r="E70" s="58">
        <f t="shared" si="0"/>
        <v>0</v>
      </c>
      <c r="F70" s="58">
        <f t="shared" si="1"/>
        <v>0</v>
      </c>
    </row>
    <row r="71" spans="1:6" x14ac:dyDescent="0.25">
      <c r="A71" s="41" t="s">
        <v>71</v>
      </c>
      <c r="B71" s="46"/>
      <c r="C71" s="50"/>
      <c r="E71" s="58">
        <f t="shared" si="0"/>
        <v>0</v>
      </c>
      <c r="F71" s="58">
        <f t="shared" si="1"/>
        <v>0</v>
      </c>
    </row>
    <row r="72" spans="1:6" x14ac:dyDescent="0.25">
      <c r="A72" s="41" t="s">
        <v>10</v>
      </c>
      <c r="B72" s="46"/>
      <c r="C72" s="50"/>
      <c r="E72" s="58">
        <f t="shared" si="0"/>
        <v>0</v>
      </c>
      <c r="F72" s="58">
        <f t="shared" si="1"/>
        <v>0</v>
      </c>
    </row>
    <row r="73" spans="1:6" x14ac:dyDescent="0.25">
      <c r="A73" s="41" t="s">
        <v>142</v>
      </c>
      <c r="B73" s="46"/>
      <c r="C73" s="50"/>
      <c r="E73" s="58">
        <f t="shared" si="0"/>
        <v>0</v>
      </c>
      <c r="F73" s="58">
        <f t="shared" si="1"/>
        <v>0</v>
      </c>
    </row>
    <row r="74" spans="1:6" x14ac:dyDescent="0.25">
      <c r="A74" s="41" t="s">
        <v>160</v>
      </c>
      <c r="B74" s="46"/>
      <c r="C74" s="50"/>
      <c r="E74" s="58">
        <f t="shared" si="0"/>
        <v>0</v>
      </c>
      <c r="F74" s="58">
        <f t="shared" si="1"/>
        <v>0</v>
      </c>
    </row>
    <row r="75" spans="1:6" x14ac:dyDescent="0.25">
      <c r="A75" s="41" t="s">
        <v>72</v>
      </c>
      <c r="B75" s="46"/>
      <c r="C75" s="50"/>
      <c r="E75" s="58">
        <f t="shared" si="0"/>
        <v>0</v>
      </c>
      <c r="F75" s="58">
        <f t="shared" si="1"/>
        <v>0</v>
      </c>
    </row>
    <row r="76" spans="1:6" x14ac:dyDescent="0.25">
      <c r="A76" s="41" t="s">
        <v>11</v>
      </c>
      <c r="B76" s="46"/>
      <c r="C76" s="50"/>
      <c r="E76" s="58">
        <f t="shared" si="0"/>
        <v>0</v>
      </c>
      <c r="F76" s="58">
        <f t="shared" si="1"/>
        <v>0</v>
      </c>
    </row>
    <row r="77" spans="1:6" x14ac:dyDescent="0.25">
      <c r="A77" s="41" t="s">
        <v>30</v>
      </c>
      <c r="B77" s="46"/>
      <c r="C77" s="50"/>
      <c r="E77" s="58">
        <f t="shared" si="0"/>
        <v>0</v>
      </c>
      <c r="F77" s="58">
        <f t="shared" si="1"/>
        <v>0</v>
      </c>
    </row>
    <row r="78" spans="1:6" x14ac:dyDescent="0.25">
      <c r="A78" s="41" t="s">
        <v>164</v>
      </c>
      <c r="B78" s="46"/>
      <c r="C78" s="50"/>
      <c r="E78" s="58">
        <f t="shared" si="0"/>
        <v>0</v>
      </c>
      <c r="F78" s="58">
        <f t="shared" si="1"/>
        <v>0</v>
      </c>
    </row>
    <row r="79" spans="1:6" x14ac:dyDescent="0.25">
      <c r="A79" s="41" t="s">
        <v>168</v>
      </c>
      <c r="B79" s="46"/>
      <c r="C79" s="50"/>
      <c r="E79" s="58">
        <f t="shared" si="0"/>
        <v>0</v>
      </c>
      <c r="F79" s="58">
        <f t="shared" si="1"/>
        <v>0</v>
      </c>
    </row>
    <row r="80" spans="1:6" x14ac:dyDescent="0.25">
      <c r="A80" s="41" t="s">
        <v>31</v>
      </c>
      <c r="B80" s="46"/>
      <c r="C80" s="50"/>
      <c r="E80" s="58">
        <f t="shared" ref="E80:E148" si="2">B80/5</f>
        <v>0</v>
      </c>
      <c r="F80" s="58">
        <f t="shared" ref="F80:F148" si="3">C80/8</f>
        <v>0</v>
      </c>
    </row>
    <row r="81" spans="1:6" x14ac:dyDescent="0.25">
      <c r="A81" s="41" t="s">
        <v>12</v>
      </c>
      <c r="B81" s="46"/>
      <c r="C81" s="50"/>
      <c r="E81" s="58">
        <f t="shared" si="2"/>
        <v>0</v>
      </c>
      <c r="F81" s="58">
        <f t="shared" si="3"/>
        <v>0</v>
      </c>
    </row>
    <row r="82" spans="1:6" x14ac:dyDescent="0.25">
      <c r="A82" s="41" t="s">
        <v>13</v>
      </c>
      <c r="B82" s="46"/>
      <c r="C82" s="50"/>
      <c r="E82" s="58">
        <f t="shared" si="2"/>
        <v>0</v>
      </c>
      <c r="F82" s="58">
        <f t="shared" si="3"/>
        <v>0</v>
      </c>
    </row>
    <row r="83" spans="1:6" x14ac:dyDescent="0.25">
      <c r="A83" s="41" t="s">
        <v>73</v>
      </c>
      <c r="B83" s="46"/>
      <c r="C83" s="50"/>
      <c r="E83" s="58">
        <f t="shared" si="2"/>
        <v>0</v>
      </c>
      <c r="F83" s="58">
        <f t="shared" si="3"/>
        <v>0</v>
      </c>
    </row>
    <row r="84" spans="1:6" x14ac:dyDescent="0.25">
      <c r="A84" s="41" t="s">
        <v>14</v>
      </c>
      <c r="B84" s="46"/>
      <c r="C84" s="50"/>
      <c r="E84" s="58">
        <f t="shared" si="2"/>
        <v>0</v>
      </c>
      <c r="F84" s="58">
        <f t="shared" si="3"/>
        <v>0</v>
      </c>
    </row>
    <row r="85" spans="1:6" x14ac:dyDescent="0.25">
      <c r="A85" s="41" t="s">
        <v>74</v>
      </c>
      <c r="B85" s="46"/>
      <c r="C85" s="50"/>
      <c r="E85" s="58">
        <f t="shared" si="2"/>
        <v>0</v>
      </c>
      <c r="F85" s="58">
        <f t="shared" si="3"/>
        <v>0</v>
      </c>
    </row>
    <row r="86" spans="1:6" x14ac:dyDescent="0.25">
      <c r="A86" s="41" t="s">
        <v>75</v>
      </c>
      <c r="B86" s="46"/>
      <c r="C86" s="50"/>
      <c r="E86" s="58">
        <f t="shared" si="2"/>
        <v>0</v>
      </c>
      <c r="F86" s="58">
        <f t="shared" si="3"/>
        <v>0</v>
      </c>
    </row>
    <row r="87" spans="1:6" x14ac:dyDescent="0.25">
      <c r="A87" s="41" t="s">
        <v>76</v>
      </c>
      <c r="B87" s="46"/>
      <c r="C87" s="50"/>
      <c r="E87" s="58">
        <f t="shared" si="2"/>
        <v>0</v>
      </c>
      <c r="F87" s="58">
        <f t="shared" si="3"/>
        <v>0</v>
      </c>
    </row>
    <row r="88" spans="1:6" x14ac:dyDescent="0.25">
      <c r="A88" s="41" t="s">
        <v>174</v>
      </c>
      <c r="B88" s="46"/>
      <c r="C88" s="50"/>
      <c r="E88" s="58">
        <f t="shared" si="2"/>
        <v>0</v>
      </c>
      <c r="F88" s="58">
        <f t="shared" si="3"/>
        <v>0</v>
      </c>
    </row>
    <row r="89" spans="1:6" x14ac:dyDescent="0.25">
      <c r="A89" s="41" t="s">
        <v>77</v>
      </c>
      <c r="B89" s="46"/>
      <c r="C89" s="50"/>
      <c r="E89" s="58">
        <f t="shared" si="2"/>
        <v>0</v>
      </c>
      <c r="F89" s="58">
        <f t="shared" si="3"/>
        <v>0</v>
      </c>
    </row>
    <row r="90" spans="1:6" x14ac:dyDescent="0.25">
      <c r="A90" s="41" t="s">
        <v>176</v>
      </c>
      <c r="B90" s="46"/>
      <c r="C90" s="50"/>
      <c r="E90" s="58">
        <f t="shared" si="2"/>
        <v>0</v>
      </c>
      <c r="F90" s="58">
        <f t="shared" si="3"/>
        <v>0</v>
      </c>
    </row>
    <row r="91" spans="1:6" x14ac:dyDescent="0.25">
      <c r="A91" s="41" t="s">
        <v>148</v>
      </c>
      <c r="B91" s="46"/>
      <c r="C91" s="50"/>
      <c r="E91" s="58">
        <f t="shared" si="2"/>
        <v>0</v>
      </c>
      <c r="F91" s="58">
        <f t="shared" si="3"/>
        <v>0</v>
      </c>
    </row>
    <row r="92" spans="1:6" x14ac:dyDescent="0.25">
      <c r="A92" s="41" t="s">
        <v>32</v>
      </c>
      <c r="B92" s="46"/>
      <c r="C92" s="50"/>
      <c r="E92" s="58">
        <f t="shared" si="2"/>
        <v>0</v>
      </c>
      <c r="F92" s="58">
        <f t="shared" si="3"/>
        <v>0</v>
      </c>
    </row>
    <row r="93" spans="1:6" x14ac:dyDescent="0.25">
      <c r="A93" s="41" t="s">
        <v>78</v>
      </c>
      <c r="B93" s="46"/>
      <c r="C93" s="50"/>
      <c r="E93" s="58">
        <f t="shared" si="2"/>
        <v>0</v>
      </c>
      <c r="F93" s="58">
        <f t="shared" si="3"/>
        <v>0</v>
      </c>
    </row>
    <row r="94" spans="1:6" x14ac:dyDescent="0.25">
      <c r="A94" s="41" t="s">
        <v>79</v>
      </c>
      <c r="B94" s="46"/>
      <c r="C94" s="50"/>
      <c r="E94" s="58">
        <f t="shared" si="2"/>
        <v>0</v>
      </c>
      <c r="F94" s="58">
        <f t="shared" si="3"/>
        <v>0</v>
      </c>
    </row>
    <row r="95" spans="1:6" x14ac:dyDescent="0.25">
      <c r="A95" s="41" t="s">
        <v>33</v>
      </c>
      <c r="B95" s="46"/>
      <c r="C95" s="50"/>
      <c r="E95" s="58">
        <f t="shared" si="2"/>
        <v>0</v>
      </c>
      <c r="F95" s="58">
        <f t="shared" si="3"/>
        <v>0</v>
      </c>
    </row>
    <row r="96" spans="1:6" x14ac:dyDescent="0.25">
      <c r="A96" s="41" t="s">
        <v>15</v>
      </c>
      <c r="B96" s="46"/>
      <c r="C96" s="50"/>
      <c r="E96" s="58">
        <f t="shared" si="2"/>
        <v>0</v>
      </c>
      <c r="F96" s="58">
        <f t="shared" si="3"/>
        <v>0</v>
      </c>
    </row>
    <row r="97" spans="1:6" x14ac:dyDescent="0.25">
      <c r="A97" s="41" t="s">
        <v>159</v>
      </c>
      <c r="B97" s="46"/>
      <c r="C97" s="50"/>
      <c r="E97" s="58">
        <f t="shared" si="2"/>
        <v>0</v>
      </c>
      <c r="F97" s="58">
        <f t="shared" si="3"/>
        <v>0</v>
      </c>
    </row>
    <row r="98" spans="1:6" x14ac:dyDescent="0.25">
      <c r="A98" s="41" t="s">
        <v>38</v>
      </c>
      <c r="B98" s="46"/>
      <c r="C98" s="50"/>
      <c r="E98" s="58">
        <f t="shared" si="2"/>
        <v>0</v>
      </c>
      <c r="F98" s="58">
        <f t="shared" si="3"/>
        <v>0</v>
      </c>
    </row>
    <row r="99" spans="1:6" x14ac:dyDescent="0.25">
      <c r="A99" s="41" t="s">
        <v>80</v>
      </c>
      <c r="B99" s="46"/>
      <c r="C99" s="50"/>
      <c r="E99" s="58">
        <f t="shared" si="2"/>
        <v>0</v>
      </c>
      <c r="F99" s="58">
        <f t="shared" si="3"/>
        <v>0</v>
      </c>
    </row>
    <row r="100" spans="1:6" x14ac:dyDescent="0.25">
      <c r="A100" s="41" t="s">
        <v>81</v>
      </c>
      <c r="B100" s="46"/>
      <c r="C100" s="50"/>
      <c r="E100" s="58">
        <f t="shared" si="2"/>
        <v>0</v>
      </c>
      <c r="F100" s="58">
        <f t="shared" si="3"/>
        <v>0</v>
      </c>
    </row>
    <row r="101" spans="1:6" x14ac:dyDescent="0.25">
      <c r="A101" s="41" t="s">
        <v>16</v>
      </c>
      <c r="B101" s="46"/>
      <c r="C101" s="50"/>
      <c r="E101" s="58">
        <f t="shared" si="2"/>
        <v>0</v>
      </c>
      <c r="F101" s="58">
        <f t="shared" si="3"/>
        <v>0</v>
      </c>
    </row>
    <row r="102" spans="1:6" x14ac:dyDescent="0.25">
      <c r="A102" s="41" t="s">
        <v>177</v>
      </c>
      <c r="B102" s="46"/>
      <c r="C102" s="50"/>
      <c r="E102" s="58">
        <f t="shared" si="2"/>
        <v>0</v>
      </c>
      <c r="F102" s="58">
        <f t="shared" si="3"/>
        <v>0</v>
      </c>
    </row>
    <row r="103" spans="1:6" x14ac:dyDescent="0.25">
      <c r="A103" s="41" t="s">
        <v>34</v>
      </c>
      <c r="B103" s="46"/>
      <c r="C103" s="50"/>
      <c r="E103" s="58">
        <f t="shared" si="2"/>
        <v>0</v>
      </c>
      <c r="F103" s="58">
        <f t="shared" si="3"/>
        <v>0</v>
      </c>
    </row>
    <row r="104" spans="1:6" x14ac:dyDescent="0.25">
      <c r="A104" s="41" t="s">
        <v>82</v>
      </c>
      <c r="B104" s="46"/>
      <c r="C104" s="50"/>
      <c r="E104" s="58">
        <f t="shared" si="2"/>
        <v>0</v>
      </c>
      <c r="F104" s="58">
        <f t="shared" si="3"/>
        <v>0</v>
      </c>
    </row>
    <row r="105" spans="1:6" x14ac:dyDescent="0.25">
      <c r="A105" s="41" t="s">
        <v>180</v>
      </c>
      <c r="B105" s="46"/>
      <c r="C105" s="50"/>
      <c r="E105" s="58">
        <f t="shared" si="2"/>
        <v>0</v>
      </c>
      <c r="F105" s="58">
        <f t="shared" si="3"/>
        <v>0</v>
      </c>
    </row>
    <row r="106" spans="1:6" x14ac:dyDescent="0.25">
      <c r="A106" s="41" t="s">
        <v>193</v>
      </c>
      <c r="B106" s="46"/>
      <c r="C106" s="50"/>
      <c r="E106" s="58">
        <f t="shared" si="2"/>
        <v>0</v>
      </c>
      <c r="F106" s="58">
        <f t="shared" si="3"/>
        <v>0</v>
      </c>
    </row>
    <row r="107" spans="1:6" x14ac:dyDescent="0.25">
      <c r="A107" s="41" t="s">
        <v>35</v>
      </c>
      <c r="B107" s="46"/>
      <c r="C107" s="50"/>
      <c r="E107" s="58">
        <f t="shared" si="2"/>
        <v>0</v>
      </c>
      <c r="F107" s="58">
        <f t="shared" si="3"/>
        <v>0</v>
      </c>
    </row>
    <row r="108" spans="1:6" x14ac:dyDescent="0.25">
      <c r="A108" s="41" t="s">
        <v>83</v>
      </c>
      <c r="B108" s="46"/>
      <c r="C108" s="50"/>
      <c r="E108" s="58">
        <f t="shared" si="2"/>
        <v>0</v>
      </c>
      <c r="F108" s="58">
        <f t="shared" si="3"/>
        <v>0</v>
      </c>
    </row>
    <row r="109" spans="1:6" x14ac:dyDescent="0.25">
      <c r="A109" s="41" t="s">
        <v>133</v>
      </c>
      <c r="B109" s="46"/>
      <c r="C109" s="50"/>
      <c r="E109" s="58">
        <f t="shared" si="2"/>
        <v>0</v>
      </c>
      <c r="F109" s="58">
        <f t="shared" si="3"/>
        <v>0</v>
      </c>
    </row>
    <row r="110" spans="1:6" x14ac:dyDescent="0.25">
      <c r="A110" s="41" t="s">
        <v>140</v>
      </c>
      <c r="B110" s="46"/>
      <c r="C110" s="50"/>
      <c r="E110" s="58">
        <f t="shared" si="2"/>
        <v>0</v>
      </c>
      <c r="F110" s="58">
        <f t="shared" si="3"/>
        <v>0</v>
      </c>
    </row>
    <row r="111" spans="1:6" x14ac:dyDescent="0.25">
      <c r="A111" s="41" t="s">
        <v>166</v>
      </c>
      <c r="B111" s="46"/>
      <c r="C111" s="50"/>
      <c r="E111" s="58">
        <f t="shared" si="2"/>
        <v>0</v>
      </c>
      <c r="F111" s="58">
        <f t="shared" si="3"/>
        <v>0</v>
      </c>
    </row>
    <row r="112" spans="1:6" x14ac:dyDescent="0.25">
      <c r="A112" s="41" t="s">
        <v>17</v>
      </c>
      <c r="B112" s="46"/>
      <c r="C112" s="50"/>
      <c r="E112" s="58">
        <f t="shared" si="2"/>
        <v>0</v>
      </c>
      <c r="F112" s="58">
        <f t="shared" si="3"/>
        <v>0</v>
      </c>
    </row>
    <row r="113" spans="1:6" x14ac:dyDescent="0.25">
      <c r="A113" s="41" t="s">
        <v>84</v>
      </c>
      <c r="B113" s="46"/>
      <c r="C113" s="50"/>
      <c r="E113" s="58">
        <f t="shared" si="2"/>
        <v>0</v>
      </c>
      <c r="F113" s="58">
        <f t="shared" si="3"/>
        <v>0</v>
      </c>
    </row>
    <row r="114" spans="1:6" x14ac:dyDescent="0.25">
      <c r="A114" s="41" t="s">
        <v>85</v>
      </c>
      <c r="B114" s="46"/>
      <c r="C114" s="50"/>
      <c r="E114" s="58">
        <f t="shared" si="2"/>
        <v>0</v>
      </c>
      <c r="F114" s="58">
        <f t="shared" si="3"/>
        <v>0</v>
      </c>
    </row>
    <row r="115" spans="1:6" x14ac:dyDescent="0.25">
      <c r="A115" s="41" t="s">
        <v>18</v>
      </c>
      <c r="B115" s="46"/>
      <c r="C115" s="50"/>
      <c r="E115" s="58">
        <f t="shared" si="2"/>
        <v>0</v>
      </c>
      <c r="F115" s="58">
        <f t="shared" si="3"/>
        <v>0</v>
      </c>
    </row>
    <row r="116" spans="1:6" x14ac:dyDescent="0.25">
      <c r="A116" s="41" t="s">
        <v>167</v>
      </c>
      <c r="B116" s="46"/>
      <c r="C116" s="50"/>
      <c r="E116" s="58">
        <f t="shared" si="2"/>
        <v>0</v>
      </c>
      <c r="F116" s="58">
        <f t="shared" si="3"/>
        <v>0</v>
      </c>
    </row>
    <row r="117" spans="1:6" x14ac:dyDescent="0.25">
      <c r="A117" s="41" t="s">
        <v>149</v>
      </c>
      <c r="B117" s="46"/>
      <c r="C117" s="50"/>
      <c r="E117" s="58">
        <f t="shared" si="2"/>
        <v>0</v>
      </c>
      <c r="F117" s="58">
        <f t="shared" si="3"/>
        <v>0</v>
      </c>
    </row>
    <row r="118" spans="1:6" x14ac:dyDescent="0.25">
      <c r="A118" s="41" t="s">
        <v>157</v>
      </c>
      <c r="B118" s="46"/>
      <c r="C118" s="50"/>
      <c r="E118" s="58">
        <f t="shared" si="2"/>
        <v>0</v>
      </c>
      <c r="F118" s="58">
        <f t="shared" si="3"/>
        <v>0</v>
      </c>
    </row>
    <row r="119" spans="1:6" x14ac:dyDescent="0.25">
      <c r="A119" s="41" t="s">
        <v>19</v>
      </c>
      <c r="B119" s="46"/>
      <c r="C119" s="50"/>
      <c r="E119" s="58">
        <f t="shared" si="2"/>
        <v>0</v>
      </c>
      <c r="F119" s="58">
        <f t="shared" si="3"/>
        <v>0</v>
      </c>
    </row>
    <row r="120" spans="1:6" x14ac:dyDescent="0.25">
      <c r="A120" s="41" t="s">
        <v>20</v>
      </c>
      <c r="B120" s="46"/>
      <c r="C120" s="50"/>
      <c r="E120" s="58">
        <f t="shared" si="2"/>
        <v>0</v>
      </c>
      <c r="F120" s="58">
        <f t="shared" si="3"/>
        <v>0</v>
      </c>
    </row>
    <row r="121" spans="1:6" x14ac:dyDescent="0.25">
      <c r="A121" s="41" t="s">
        <v>86</v>
      </c>
      <c r="B121" s="46"/>
      <c r="C121" s="50"/>
      <c r="E121" s="58">
        <f t="shared" si="2"/>
        <v>0</v>
      </c>
      <c r="F121" s="58">
        <f t="shared" si="3"/>
        <v>0</v>
      </c>
    </row>
    <row r="122" spans="1:6" x14ac:dyDescent="0.25">
      <c r="A122" s="41" t="s">
        <v>87</v>
      </c>
      <c r="B122" s="46"/>
      <c r="C122" s="50"/>
      <c r="E122" s="58">
        <f t="shared" si="2"/>
        <v>0</v>
      </c>
      <c r="F122" s="58">
        <f t="shared" si="3"/>
        <v>0</v>
      </c>
    </row>
    <row r="123" spans="1:6" x14ac:dyDescent="0.25">
      <c r="A123" s="41" t="s">
        <v>88</v>
      </c>
      <c r="B123" s="46"/>
      <c r="C123" s="50"/>
      <c r="E123" s="58">
        <f t="shared" si="2"/>
        <v>0</v>
      </c>
      <c r="F123" s="58">
        <f t="shared" si="3"/>
        <v>0</v>
      </c>
    </row>
    <row r="124" spans="1:6" x14ac:dyDescent="0.25">
      <c r="A124" s="41" t="s">
        <v>89</v>
      </c>
      <c r="B124" s="46"/>
      <c r="C124" s="50"/>
      <c r="E124" s="58">
        <f t="shared" si="2"/>
        <v>0</v>
      </c>
      <c r="F124" s="58">
        <f t="shared" si="3"/>
        <v>0</v>
      </c>
    </row>
    <row r="125" spans="1:6" x14ac:dyDescent="0.25">
      <c r="A125" s="41" t="s">
        <v>90</v>
      </c>
      <c r="B125" s="46"/>
      <c r="C125" s="50"/>
      <c r="E125" s="58">
        <f t="shared" si="2"/>
        <v>0</v>
      </c>
      <c r="F125" s="58">
        <f t="shared" si="3"/>
        <v>0</v>
      </c>
    </row>
    <row r="126" spans="1:6" x14ac:dyDescent="0.25">
      <c r="A126" s="41" t="s">
        <v>21</v>
      </c>
      <c r="B126" s="46"/>
      <c r="C126" s="50"/>
      <c r="E126" s="58">
        <f t="shared" si="2"/>
        <v>0</v>
      </c>
      <c r="F126" s="58">
        <f t="shared" si="3"/>
        <v>0</v>
      </c>
    </row>
    <row r="127" spans="1:6" x14ac:dyDescent="0.25">
      <c r="A127" s="41" t="s">
        <v>22</v>
      </c>
      <c r="B127" s="46"/>
      <c r="C127" s="50"/>
      <c r="E127" s="58">
        <f t="shared" si="2"/>
        <v>0</v>
      </c>
      <c r="F127" s="58">
        <f t="shared" si="3"/>
        <v>0</v>
      </c>
    </row>
    <row r="128" spans="1:6" x14ac:dyDescent="0.25">
      <c r="A128" s="41" t="s">
        <v>37</v>
      </c>
      <c r="B128" s="46"/>
      <c r="C128" s="50"/>
      <c r="E128" s="58">
        <f t="shared" si="2"/>
        <v>0</v>
      </c>
      <c r="F128" s="58">
        <f t="shared" si="3"/>
        <v>0</v>
      </c>
    </row>
    <row r="129" spans="1:6" x14ac:dyDescent="0.25">
      <c r="A129" s="41" t="s">
        <v>26</v>
      </c>
      <c r="B129" s="46"/>
      <c r="C129" s="50"/>
      <c r="E129" s="58">
        <f t="shared" si="2"/>
        <v>0</v>
      </c>
      <c r="F129" s="58">
        <f t="shared" si="3"/>
        <v>0</v>
      </c>
    </row>
    <row r="130" spans="1:6" x14ac:dyDescent="0.25">
      <c r="A130" s="41" t="s">
        <v>91</v>
      </c>
      <c r="B130" s="46"/>
      <c r="C130" s="50"/>
      <c r="E130" s="58">
        <f t="shared" si="2"/>
        <v>0</v>
      </c>
      <c r="F130" s="58">
        <f t="shared" si="3"/>
        <v>0</v>
      </c>
    </row>
    <row r="131" spans="1:6" x14ac:dyDescent="0.25">
      <c r="A131" s="41" t="s">
        <v>173</v>
      </c>
      <c r="B131" s="46"/>
      <c r="C131" s="50"/>
      <c r="E131" s="58">
        <f t="shared" si="2"/>
        <v>0</v>
      </c>
      <c r="F131" s="58">
        <f t="shared" si="3"/>
        <v>0</v>
      </c>
    </row>
    <row r="132" spans="1:6" x14ac:dyDescent="0.25">
      <c r="A132" s="41" t="s">
        <v>23</v>
      </c>
      <c r="B132" s="46"/>
      <c r="C132" s="50"/>
      <c r="E132" s="58">
        <f t="shared" si="2"/>
        <v>0</v>
      </c>
      <c r="F132" s="58">
        <f t="shared" si="3"/>
        <v>0</v>
      </c>
    </row>
    <row r="133" spans="1:6" x14ac:dyDescent="0.25">
      <c r="A133" s="41" t="s">
        <v>92</v>
      </c>
      <c r="B133" s="46"/>
      <c r="C133" s="50"/>
      <c r="E133" s="58">
        <f t="shared" si="2"/>
        <v>0</v>
      </c>
      <c r="F133" s="58">
        <f t="shared" si="3"/>
        <v>0</v>
      </c>
    </row>
    <row r="134" spans="1:6" x14ac:dyDescent="0.25">
      <c r="A134" s="41" t="s">
        <v>192</v>
      </c>
      <c r="B134" s="46"/>
      <c r="C134" s="50"/>
      <c r="E134" s="58">
        <f t="shared" si="2"/>
        <v>0</v>
      </c>
      <c r="F134" s="58">
        <f t="shared" si="3"/>
        <v>0</v>
      </c>
    </row>
    <row r="135" spans="1:6" x14ac:dyDescent="0.25">
      <c r="A135" s="41" t="s">
        <v>131</v>
      </c>
      <c r="B135" s="46"/>
      <c r="C135" s="50"/>
      <c r="E135" s="58">
        <f t="shared" si="2"/>
        <v>0</v>
      </c>
      <c r="F135" s="58">
        <f t="shared" si="3"/>
        <v>0</v>
      </c>
    </row>
    <row r="136" spans="1:6" x14ac:dyDescent="0.25">
      <c r="A136" s="41" t="s">
        <v>93</v>
      </c>
      <c r="B136" s="46"/>
      <c r="C136" s="50"/>
      <c r="E136" s="58">
        <f t="shared" si="2"/>
        <v>0</v>
      </c>
      <c r="F136" s="58">
        <f t="shared" si="3"/>
        <v>0</v>
      </c>
    </row>
    <row r="137" spans="1:6" x14ac:dyDescent="0.25">
      <c r="A137" s="41" t="s">
        <v>126</v>
      </c>
      <c r="B137" s="46"/>
      <c r="C137" s="50"/>
      <c r="E137" s="58">
        <f t="shared" si="2"/>
        <v>0</v>
      </c>
      <c r="F137" s="58">
        <f t="shared" si="3"/>
        <v>0</v>
      </c>
    </row>
    <row r="138" spans="1:6" x14ac:dyDescent="0.25">
      <c r="A138" s="41" t="s">
        <v>94</v>
      </c>
      <c r="B138" s="46"/>
      <c r="C138" s="50"/>
      <c r="E138" s="58">
        <f t="shared" si="2"/>
        <v>0</v>
      </c>
      <c r="F138" s="58">
        <f t="shared" si="3"/>
        <v>0</v>
      </c>
    </row>
    <row r="139" spans="1:6" x14ac:dyDescent="0.25">
      <c r="A139" s="41" t="s">
        <v>24</v>
      </c>
      <c r="B139" s="46"/>
      <c r="C139" s="50"/>
      <c r="E139" s="58">
        <f t="shared" si="2"/>
        <v>0</v>
      </c>
      <c r="F139" s="58">
        <f t="shared" si="3"/>
        <v>0</v>
      </c>
    </row>
    <row r="140" spans="1:6" x14ac:dyDescent="0.25">
      <c r="A140" s="41" t="s">
        <v>95</v>
      </c>
      <c r="B140" s="46"/>
      <c r="C140" s="50"/>
      <c r="E140" s="58">
        <f t="shared" si="2"/>
        <v>0</v>
      </c>
      <c r="F140" s="58">
        <f t="shared" si="3"/>
        <v>0</v>
      </c>
    </row>
    <row r="141" spans="1:6" x14ac:dyDescent="0.25">
      <c r="A141" s="41" t="s">
        <v>136</v>
      </c>
      <c r="B141" s="46"/>
      <c r="C141" s="50"/>
      <c r="E141" s="58">
        <f t="shared" si="2"/>
        <v>0</v>
      </c>
      <c r="F141" s="58">
        <f t="shared" si="3"/>
        <v>0</v>
      </c>
    </row>
    <row r="142" spans="1:6" x14ac:dyDescent="0.25">
      <c r="A142" s="41" t="s">
        <v>96</v>
      </c>
      <c r="B142" s="46"/>
      <c r="C142" s="50"/>
      <c r="E142" s="58">
        <f t="shared" si="2"/>
        <v>0</v>
      </c>
      <c r="F142" s="58">
        <f t="shared" si="3"/>
        <v>0</v>
      </c>
    </row>
    <row r="143" spans="1:6" x14ac:dyDescent="0.25">
      <c r="A143" s="41" t="s">
        <v>97</v>
      </c>
      <c r="B143" s="46"/>
      <c r="C143" s="50"/>
      <c r="E143" s="58">
        <f t="shared" si="2"/>
        <v>0</v>
      </c>
      <c r="F143" s="58">
        <f t="shared" si="3"/>
        <v>0</v>
      </c>
    </row>
    <row r="144" spans="1:6" x14ac:dyDescent="0.25">
      <c r="A144" s="41" t="s">
        <v>29</v>
      </c>
      <c r="B144" s="46"/>
      <c r="C144" s="50"/>
      <c r="E144" s="58">
        <f t="shared" si="2"/>
        <v>0</v>
      </c>
      <c r="F144" s="58">
        <f t="shared" si="3"/>
        <v>0</v>
      </c>
    </row>
    <row r="145" spans="1:6" x14ac:dyDescent="0.25">
      <c r="A145" s="41" t="s">
        <v>153</v>
      </c>
      <c r="B145" s="46"/>
      <c r="C145" s="50"/>
      <c r="E145" s="58">
        <f t="shared" si="2"/>
        <v>0</v>
      </c>
      <c r="F145" s="58">
        <f t="shared" si="3"/>
        <v>0</v>
      </c>
    </row>
    <row r="146" spans="1:6" x14ac:dyDescent="0.25">
      <c r="A146" s="41" t="s">
        <v>98</v>
      </c>
      <c r="B146" s="46"/>
      <c r="C146" s="50"/>
      <c r="E146" s="58">
        <f t="shared" si="2"/>
        <v>0</v>
      </c>
      <c r="F146" s="58">
        <f t="shared" si="3"/>
        <v>0</v>
      </c>
    </row>
    <row r="147" spans="1:6" x14ac:dyDescent="0.25">
      <c r="A147" s="41" t="s">
        <v>99</v>
      </c>
      <c r="B147" s="46"/>
      <c r="C147" s="50"/>
      <c r="E147" s="58">
        <f t="shared" si="2"/>
        <v>0</v>
      </c>
      <c r="F147" s="58">
        <f t="shared" si="3"/>
        <v>0</v>
      </c>
    </row>
    <row r="148" spans="1:6" x14ac:dyDescent="0.25">
      <c r="A148" s="41" t="s">
        <v>100</v>
      </c>
      <c r="B148" s="46"/>
      <c r="C148" s="50"/>
      <c r="E148" s="58">
        <f t="shared" si="2"/>
        <v>0</v>
      </c>
      <c r="F148" s="58">
        <f t="shared" si="3"/>
        <v>0</v>
      </c>
    </row>
    <row r="149" spans="1:6" x14ac:dyDescent="0.25">
      <c r="A149" s="41" t="s">
        <v>101</v>
      </c>
      <c r="B149" s="46"/>
      <c r="C149" s="50"/>
      <c r="E149" s="58">
        <f t="shared" ref="E149:E181" si="4">B149/5</f>
        <v>0</v>
      </c>
      <c r="F149" s="58">
        <f t="shared" ref="F149:F181" si="5">C149/8</f>
        <v>0</v>
      </c>
    </row>
    <row r="150" spans="1:6" x14ac:dyDescent="0.25">
      <c r="A150" s="41" t="s">
        <v>102</v>
      </c>
      <c r="B150" s="46"/>
      <c r="C150" s="50"/>
      <c r="E150" s="58">
        <f t="shared" si="4"/>
        <v>0</v>
      </c>
      <c r="F150" s="58">
        <f t="shared" si="5"/>
        <v>0</v>
      </c>
    </row>
    <row r="151" spans="1:6" x14ac:dyDescent="0.25">
      <c r="A151" s="41" t="s">
        <v>103</v>
      </c>
      <c r="B151" s="46"/>
      <c r="C151" s="50"/>
      <c r="E151" s="58">
        <f t="shared" si="4"/>
        <v>0</v>
      </c>
      <c r="F151" s="58">
        <f t="shared" si="5"/>
        <v>0</v>
      </c>
    </row>
    <row r="152" spans="1:6" x14ac:dyDescent="0.25">
      <c r="A152" s="42" t="s">
        <v>175</v>
      </c>
      <c r="B152" s="46"/>
      <c r="C152" s="50"/>
      <c r="E152" s="58">
        <f t="shared" si="4"/>
        <v>0</v>
      </c>
      <c r="F152" s="58">
        <f t="shared" si="5"/>
        <v>0</v>
      </c>
    </row>
    <row r="153" spans="1:6" x14ac:dyDescent="0.25">
      <c r="A153" s="42" t="s">
        <v>143</v>
      </c>
      <c r="B153" s="46"/>
      <c r="C153" s="50"/>
      <c r="E153" s="58">
        <f t="shared" si="4"/>
        <v>0</v>
      </c>
      <c r="F153" s="58">
        <f t="shared" si="5"/>
        <v>0</v>
      </c>
    </row>
    <row r="154" spans="1:6" x14ac:dyDescent="0.25">
      <c r="A154" s="41" t="s">
        <v>104</v>
      </c>
      <c r="B154" s="46"/>
      <c r="C154" s="50"/>
      <c r="E154" s="58">
        <f t="shared" si="4"/>
        <v>0</v>
      </c>
      <c r="F154" s="58">
        <f t="shared" si="5"/>
        <v>0</v>
      </c>
    </row>
    <row r="155" spans="1:6" x14ac:dyDescent="0.25">
      <c r="A155" s="41" t="s">
        <v>105</v>
      </c>
      <c r="B155" s="46"/>
      <c r="C155" s="50"/>
      <c r="E155" s="58">
        <f t="shared" si="4"/>
        <v>0</v>
      </c>
      <c r="F155" s="58">
        <f t="shared" si="5"/>
        <v>0</v>
      </c>
    </row>
    <row r="156" spans="1:6" x14ac:dyDescent="0.25">
      <c r="A156" s="41" t="s">
        <v>106</v>
      </c>
      <c r="B156" s="46"/>
      <c r="C156" s="50"/>
      <c r="E156" s="58">
        <f t="shared" si="4"/>
        <v>0</v>
      </c>
      <c r="F156" s="58">
        <f t="shared" si="5"/>
        <v>0</v>
      </c>
    </row>
    <row r="157" spans="1:6" x14ac:dyDescent="0.25">
      <c r="A157" s="41" t="s">
        <v>107</v>
      </c>
      <c r="B157" s="46"/>
      <c r="C157" s="50"/>
      <c r="E157" s="58">
        <f t="shared" si="4"/>
        <v>0</v>
      </c>
      <c r="F157" s="58">
        <f t="shared" si="5"/>
        <v>0</v>
      </c>
    </row>
    <row r="158" spans="1:6" x14ac:dyDescent="0.25">
      <c r="A158" s="41" t="s">
        <v>108</v>
      </c>
      <c r="B158" s="46"/>
      <c r="C158" s="50"/>
      <c r="E158" s="58">
        <f t="shared" si="4"/>
        <v>0</v>
      </c>
      <c r="F158" s="58">
        <f t="shared" si="5"/>
        <v>0</v>
      </c>
    </row>
    <row r="159" spans="1:6" x14ac:dyDescent="0.25">
      <c r="A159" s="43" t="s">
        <v>25</v>
      </c>
      <c r="B159" s="46"/>
      <c r="C159" s="50"/>
      <c r="E159" s="58">
        <f t="shared" si="4"/>
        <v>0</v>
      </c>
      <c r="F159" s="58">
        <f t="shared" si="5"/>
        <v>0</v>
      </c>
    </row>
    <row r="160" spans="1:6" x14ac:dyDescent="0.25">
      <c r="A160" s="43" t="s">
        <v>109</v>
      </c>
      <c r="B160" s="46"/>
      <c r="C160" s="50"/>
      <c r="E160" s="58">
        <f t="shared" si="4"/>
        <v>0</v>
      </c>
      <c r="F160" s="58">
        <f t="shared" si="5"/>
        <v>0</v>
      </c>
    </row>
    <row r="161" spans="1:6" x14ac:dyDescent="0.25">
      <c r="A161" s="43" t="s">
        <v>163</v>
      </c>
      <c r="B161" s="46"/>
      <c r="C161" s="50"/>
      <c r="E161" s="58">
        <f t="shared" si="4"/>
        <v>0</v>
      </c>
      <c r="F161" s="58">
        <f t="shared" si="5"/>
        <v>0</v>
      </c>
    </row>
    <row r="162" spans="1:6" x14ac:dyDescent="0.25">
      <c r="A162" s="43" t="s">
        <v>110</v>
      </c>
      <c r="B162" s="46"/>
      <c r="C162" s="50"/>
      <c r="E162" s="58">
        <f t="shared" si="4"/>
        <v>0</v>
      </c>
      <c r="F162" s="58">
        <f t="shared" si="5"/>
        <v>0</v>
      </c>
    </row>
    <row r="163" spans="1:6" x14ac:dyDescent="0.25">
      <c r="A163" s="43" t="s">
        <v>111</v>
      </c>
      <c r="B163" s="46"/>
      <c r="C163" s="50"/>
      <c r="E163" s="58">
        <f t="shared" si="4"/>
        <v>0</v>
      </c>
      <c r="F163" s="58">
        <f t="shared" si="5"/>
        <v>0</v>
      </c>
    </row>
    <row r="164" spans="1:6" x14ac:dyDescent="0.25">
      <c r="A164" s="43" t="s">
        <v>112</v>
      </c>
      <c r="B164" s="46"/>
      <c r="C164" s="50"/>
      <c r="E164" s="58">
        <f t="shared" si="4"/>
        <v>0</v>
      </c>
      <c r="F164" s="58">
        <f t="shared" si="5"/>
        <v>0</v>
      </c>
    </row>
    <row r="165" spans="1:6" x14ac:dyDescent="0.25">
      <c r="A165" s="43" t="s">
        <v>113</v>
      </c>
      <c r="B165" s="46"/>
      <c r="C165" s="50"/>
      <c r="E165" s="58">
        <f t="shared" si="4"/>
        <v>0</v>
      </c>
      <c r="F165" s="58">
        <f t="shared" si="5"/>
        <v>0</v>
      </c>
    </row>
    <row r="166" spans="1:6" x14ac:dyDescent="0.25">
      <c r="A166" s="43" t="s">
        <v>114</v>
      </c>
      <c r="B166" s="46"/>
      <c r="C166" s="50"/>
      <c r="E166" s="58">
        <f t="shared" si="4"/>
        <v>0</v>
      </c>
      <c r="F166" s="58">
        <f t="shared" si="5"/>
        <v>0</v>
      </c>
    </row>
    <row r="167" spans="1:6" x14ac:dyDescent="0.25">
      <c r="A167" s="43" t="s">
        <v>36</v>
      </c>
      <c r="B167" s="46"/>
      <c r="C167" s="50"/>
      <c r="E167" s="58">
        <f t="shared" si="4"/>
        <v>0</v>
      </c>
      <c r="F167" s="58">
        <f t="shared" si="5"/>
        <v>0</v>
      </c>
    </row>
    <row r="168" spans="1:6" x14ac:dyDescent="0.25">
      <c r="A168" s="43" t="s">
        <v>115</v>
      </c>
      <c r="B168" s="46"/>
      <c r="C168" s="50"/>
      <c r="E168" s="58">
        <f t="shared" si="4"/>
        <v>0</v>
      </c>
      <c r="F168" s="58">
        <f t="shared" si="5"/>
        <v>0</v>
      </c>
    </row>
    <row r="169" spans="1:6" x14ac:dyDescent="0.25">
      <c r="A169" s="43" t="s">
        <v>139</v>
      </c>
      <c r="B169" s="46"/>
      <c r="C169" s="50"/>
      <c r="E169" s="58">
        <f t="shared" si="4"/>
        <v>0</v>
      </c>
      <c r="F169" s="58">
        <f t="shared" si="5"/>
        <v>0</v>
      </c>
    </row>
    <row r="170" spans="1:6" x14ac:dyDescent="0.25">
      <c r="A170" s="43" t="s">
        <v>116</v>
      </c>
      <c r="B170" s="46"/>
      <c r="C170" s="50"/>
      <c r="E170" s="58">
        <f t="shared" si="4"/>
        <v>0</v>
      </c>
      <c r="F170" s="58">
        <f t="shared" si="5"/>
        <v>0</v>
      </c>
    </row>
    <row r="171" spans="1:6" x14ac:dyDescent="0.25">
      <c r="A171" s="43" t="s">
        <v>117</v>
      </c>
      <c r="B171" s="46"/>
      <c r="C171" s="50"/>
      <c r="E171" s="58">
        <f t="shared" si="4"/>
        <v>0</v>
      </c>
      <c r="F171" s="58">
        <f t="shared" si="5"/>
        <v>0</v>
      </c>
    </row>
    <row r="172" spans="1:6" x14ac:dyDescent="0.25">
      <c r="A172" s="43" t="s">
        <v>118</v>
      </c>
      <c r="B172" s="46"/>
      <c r="C172" s="50"/>
      <c r="E172" s="58">
        <f t="shared" si="4"/>
        <v>0</v>
      </c>
      <c r="F172" s="58">
        <f t="shared" si="5"/>
        <v>0</v>
      </c>
    </row>
    <row r="173" spans="1:6" x14ac:dyDescent="0.25">
      <c r="A173" s="43" t="s">
        <v>119</v>
      </c>
      <c r="B173" s="46"/>
      <c r="C173" s="50"/>
      <c r="E173" s="58">
        <f t="shared" si="4"/>
        <v>0</v>
      </c>
      <c r="F173" s="58">
        <f t="shared" si="5"/>
        <v>0</v>
      </c>
    </row>
    <row r="174" spans="1:6" x14ac:dyDescent="0.25">
      <c r="A174" s="43" t="s">
        <v>120</v>
      </c>
      <c r="B174" s="46"/>
      <c r="C174" s="50"/>
      <c r="E174" s="58">
        <f t="shared" si="4"/>
        <v>0</v>
      </c>
      <c r="F174" s="58">
        <f t="shared" si="5"/>
        <v>0</v>
      </c>
    </row>
    <row r="175" spans="1:6" x14ac:dyDescent="0.25">
      <c r="A175" s="43" t="s">
        <v>121</v>
      </c>
      <c r="B175" s="46"/>
      <c r="C175" s="50"/>
      <c r="E175" s="58">
        <f t="shared" si="4"/>
        <v>0</v>
      </c>
      <c r="F175" s="58">
        <f t="shared" si="5"/>
        <v>0</v>
      </c>
    </row>
    <row r="176" spans="1:6" x14ac:dyDescent="0.25">
      <c r="A176" s="43" t="s">
        <v>138</v>
      </c>
      <c r="B176" s="46"/>
      <c r="C176" s="50"/>
      <c r="E176" s="58">
        <f t="shared" si="4"/>
        <v>0</v>
      </c>
      <c r="F176" s="58">
        <f t="shared" si="5"/>
        <v>0</v>
      </c>
    </row>
    <row r="177" spans="1:6" x14ac:dyDescent="0.25">
      <c r="A177" s="43" t="s">
        <v>122</v>
      </c>
      <c r="B177" s="46"/>
      <c r="C177" s="50"/>
      <c r="E177" s="58">
        <f t="shared" si="4"/>
        <v>0</v>
      </c>
      <c r="F177" s="58">
        <f t="shared" si="5"/>
        <v>0</v>
      </c>
    </row>
    <row r="178" spans="1:6" x14ac:dyDescent="0.25">
      <c r="A178" s="43" t="s">
        <v>134</v>
      </c>
      <c r="B178" s="46"/>
      <c r="C178" s="50"/>
      <c r="E178" s="58">
        <f t="shared" si="4"/>
        <v>0</v>
      </c>
      <c r="F178" s="58">
        <f t="shared" si="5"/>
        <v>0</v>
      </c>
    </row>
    <row r="179" spans="1:6" x14ac:dyDescent="0.25">
      <c r="A179" s="43" t="s">
        <v>123</v>
      </c>
      <c r="B179" s="46"/>
      <c r="C179" s="50"/>
      <c r="E179" s="58">
        <f t="shared" si="4"/>
        <v>0</v>
      </c>
      <c r="F179" s="58">
        <f t="shared" si="5"/>
        <v>0</v>
      </c>
    </row>
    <row r="180" spans="1:6" x14ac:dyDescent="0.25">
      <c r="A180" s="41" t="s">
        <v>124</v>
      </c>
      <c r="B180" s="46"/>
      <c r="C180" s="50"/>
      <c r="E180" s="58">
        <f t="shared" si="4"/>
        <v>0</v>
      </c>
      <c r="F180" s="58">
        <f t="shared" si="5"/>
        <v>0</v>
      </c>
    </row>
    <row r="181" spans="1:6" ht="13.95" thickBot="1" x14ac:dyDescent="0.3">
      <c r="A181" s="39" t="s">
        <v>181</v>
      </c>
      <c r="B181" s="51"/>
      <c r="C181" s="52"/>
      <c r="E181" s="58">
        <f t="shared" si="4"/>
        <v>0</v>
      </c>
      <c r="F181" s="58">
        <f t="shared" si="5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  <headerFooter>
    <oddFooter>&amp;L&amp;1#&amp;"Calibri"&amp;10 Nedbank Group Limited Internal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81"/>
  <sheetViews>
    <sheetView topLeftCell="A90" zoomScale="90" zoomScaleNormal="90" workbookViewId="0">
      <selection activeCell="A45" sqref="A45"/>
    </sheetView>
  </sheetViews>
  <sheetFormatPr defaultColWidth="9.109375" defaultRowHeight="13.2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x14ac:dyDescent="0.25">
      <c r="A1" s="53" t="s">
        <v>128</v>
      </c>
    </row>
    <row r="2" spans="1:6" ht="13.8" thickBot="1" x14ac:dyDescent="0.3">
      <c r="A2" s="54">
        <f ca="1">TODAY()</f>
        <v>43488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x14ac:dyDescent="0.25">
      <c r="A4" s="47" t="s">
        <v>40</v>
      </c>
      <c r="B4" s="48"/>
      <c r="C4" s="49"/>
      <c r="E4" s="58">
        <f t="shared" ref="E4:E79" si="0">B4/5</f>
        <v>0</v>
      </c>
      <c r="F4" s="58">
        <f t="shared" ref="F4:F79" si="1">C4/8</f>
        <v>0</v>
      </c>
    </row>
    <row r="5" spans="1:6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x14ac:dyDescent="0.25">
      <c r="A8" s="41" t="s">
        <v>130</v>
      </c>
      <c r="B8" s="46"/>
      <c r="C8" s="50"/>
      <c r="E8" s="58">
        <f t="shared" si="0"/>
        <v>0</v>
      </c>
      <c r="F8" s="58">
        <f t="shared" si="1"/>
        <v>0</v>
      </c>
    </row>
    <row r="9" spans="1:6" x14ac:dyDescent="0.25">
      <c r="A9" s="40" t="s">
        <v>125</v>
      </c>
      <c r="B9" s="46"/>
      <c r="C9" s="50"/>
      <c r="E9" s="58">
        <f t="shared" si="0"/>
        <v>0</v>
      </c>
      <c r="F9" s="58">
        <f t="shared" si="1"/>
        <v>0</v>
      </c>
    </row>
    <row r="10" spans="1:6" x14ac:dyDescent="0.25">
      <c r="A10" s="41" t="s">
        <v>43</v>
      </c>
      <c r="B10" s="46"/>
      <c r="C10" s="50"/>
      <c r="E10" s="58">
        <f t="shared" si="0"/>
        <v>0</v>
      </c>
      <c r="F10" s="58">
        <f t="shared" si="1"/>
        <v>0</v>
      </c>
    </row>
    <row r="11" spans="1:6" x14ac:dyDescent="0.25">
      <c r="A11" s="40" t="s">
        <v>44</v>
      </c>
      <c r="B11" s="46"/>
      <c r="C11" s="50"/>
      <c r="E11" s="58">
        <f t="shared" si="0"/>
        <v>0</v>
      </c>
      <c r="F11" s="58">
        <f t="shared" si="1"/>
        <v>0</v>
      </c>
    </row>
    <row r="12" spans="1:6" x14ac:dyDescent="0.25">
      <c r="A12" s="40" t="s">
        <v>172</v>
      </c>
      <c r="B12" s="46"/>
      <c r="C12" s="50"/>
      <c r="E12" s="58">
        <f t="shared" si="0"/>
        <v>0</v>
      </c>
      <c r="F12" s="58">
        <f t="shared" si="1"/>
        <v>0</v>
      </c>
    </row>
    <row r="13" spans="1:6" x14ac:dyDescent="0.25">
      <c r="A13" s="41" t="s">
        <v>155</v>
      </c>
      <c r="B13" s="46"/>
      <c r="C13" s="50"/>
      <c r="E13" s="58">
        <f t="shared" si="0"/>
        <v>0</v>
      </c>
      <c r="F13" s="58">
        <f t="shared" si="1"/>
        <v>0</v>
      </c>
    </row>
    <row r="14" spans="1:6" x14ac:dyDescent="0.25">
      <c r="A14" s="41" t="s">
        <v>3</v>
      </c>
      <c r="B14" s="46"/>
      <c r="C14" s="50"/>
      <c r="E14" s="58">
        <f t="shared" si="0"/>
        <v>0</v>
      </c>
      <c r="F14" s="58">
        <f t="shared" si="1"/>
        <v>0</v>
      </c>
    </row>
    <row r="15" spans="1:6" x14ac:dyDescent="0.25">
      <c r="A15" s="41" t="s">
        <v>45</v>
      </c>
      <c r="B15" s="46"/>
      <c r="C15" s="50"/>
      <c r="E15" s="58">
        <f t="shared" si="0"/>
        <v>0</v>
      </c>
      <c r="F15" s="58">
        <f t="shared" si="1"/>
        <v>0</v>
      </c>
    </row>
    <row r="16" spans="1:6" x14ac:dyDescent="0.25">
      <c r="A16" s="41" t="s">
        <v>46</v>
      </c>
      <c r="B16" s="46"/>
      <c r="C16" s="50"/>
      <c r="E16" s="58">
        <f t="shared" si="0"/>
        <v>0</v>
      </c>
      <c r="F16" s="58">
        <f t="shared" si="1"/>
        <v>0</v>
      </c>
    </row>
    <row r="17" spans="1:6" x14ac:dyDescent="0.25">
      <c r="A17" s="41" t="s">
        <v>47</v>
      </c>
      <c r="B17" s="46"/>
      <c r="C17" s="50"/>
      <c r="E17" s="58">
        <f t="shared" si="0"/>
        <v>0</v>
      </c>
      <c r="F17" s="58">
        <f t="shared" si="1"/>
        <v>0</v>
      </c>
    </row>
    <row r="18" spans="1:6" x14ac:dyDescent="0.25">
      <c r="A18" s="41" t="s">
        <v>48</v>
      </c>
      <c r="B18" s="46"/>
      <c r="C18" s="50"/>
      <c r="E18" s="58">
        <f t="shared" si="0"/>
        <v>0</v>
      </c>
      <c r="F18" s="58">
        <f t="shared" si="1"/>
        <v>0</v>
      </c>
    </row>
    <row r="19" spans="1:6" x14ac:dyDescent="0.25">
      <c r="A19" s="41" t="s">
        <v>146</v>
      </c>
      <c r="B19" s="46"/>
      <c r="C19" s="50"/>
      <c r="E19" s="58">
        <f t="shared" si="0"/>
        <v>0</v>
      </c>
      <c r="F19" s="58">
        <f t="shared" si="1"/>
        <v>0</v>
      </c>
    </row>
    <row r="20" spans="1:6" x14ac:dyDescent="0.25">
      <c r="A20" s="41" t="s">
        <v>161</v>
      </c>
      <c r="B20" s="46"/>
      <c r="C20" s="50"/>
      <c r="E20" s="58">
        <f t="shared" si="0"/>
        <v>0</v>
      </c>
      <c r="F20" s="58">
        <f t="shared" si="1"/>
        <v>0</v>
      </c>
    </row>
    <row r="21" spans="1:6" x14ac:dyDescent="0.25">
      <c r="A21" s="41" t="s">
        <v>162</v>
      </c>
      <c r="B21" s="46"/>
      <c r="C21" s="50"/>
      <c r="E21" s="58">
        <f t="shared" si="0"/>
        <v>0</v>
      </c>
      <c r="F21" s="58">
        <f t="shared" si="1"/>
        <v>0</v>
      </c>
    </row>
    <row r="22" spans="1:6" x14ac:dyDescent="0.25">
      <c r="A22" s="41" t="s">
        <v>49</v>
      </c>
      <c r="B22" s="46"/>
      <c r="C22" s="50"/>
      <c r="E22" s="58">
        <f t="shared" si="0"/>
        <v>0</v>
      </c>
      <c r="F22" s="58">
        <f t="shared" si="1"/>
        <v>0</v>
      </c>
    </row>
    <row r="23" spans="1:6" x14ac:dyDescent="0.25">
      <c r="A23" s="41" t="s">
        <v>144</v>
      </c>
      <c r="B23" s="46"/>
      <c r="C23" s="50"/>
      <c r="E23" s="58">
        <f t="shared" si="0"/>
        <v>0</v>
      </c>
      <c r="F23" s="58">
        <f t="shared" si="1"/>
        <v>0</v>
      </c>
    </row>
    <row r="24" spans="1:6" x14ac:dyDescent="0.25">
      <c r="A24" s="41" t="s">
        <v>50</v>
      </c>
      <c r="B24" s="46"/>
      <c r="C24" s="50"/>
      <c r="E24" s="58">
        <f t="shared" si="0"/>
        <v>0</v>
      </c>
      <c r="F24" s="58">
        <f t="shared" si="1"/>
        <v>0</v>
      </c>
    </row>
    <row r="25" spans="1:6" x14ac:dyDescent="0.25">
      <c r="A25" s="41" t="s">
        <v>156</v>
      </c>
      <c r="B25" s="46"/>
      <c r="C25" s="50"/>
      <c r="E25" s="58">
        <f t="shared" si="0"/>
        <v>0</v>
      </c>
      <c r="F25" s="58">
        <f t="shared" si="1"/>
        <v>0</v>
      </c>
    </row>
    <row r="26" spans="1:6" x14ac:dyDescent="0.25">
      <c r="A26" s="41" t="s">
        <v>150</v>
      </c>
      <c r="B26" s="46"/>
      <c r="C26" s="50"/>
      <c r="E26" s="58">
        <f t="shared" si="0"/>
        <v>0</v>
      </c>
      <c r="F26" s="58">
        <f t="shared" si="1"/>
        <v>0</v>
      </c>
    </row>
    <row r="27" spans="1:6" x14ac:dyDescent="0.25">
      <c r="A27" s="41" t="s">
        <v>151</v>
      </c>
      <c r="B27" s="46"/>
      <c r="C27" s="50"/>
      <c r="E27" s="58">
        <f t="shared" si="0"/>
        <v>0</v>
      </c>
      <c r="F27" s="58">
        <f t="shared" si="1"/>
        <v>0</v>
      </c>
    </row>
    <row r="28" spans="1:6" x14ac:dyDescent="0.25">
      <c r="A28" s="41" t="s">
        <v>4</v>
      </c>
      <c r="B28" s="46"/>
      <c r="C28" s="50"/>
      <c r="E28" s="58">
        <f t="shared" si="0"/>
        <v>0</v>
      </c>
      <c r="F28" s="58">
        <f t="shared" si="1"/>
        <v>0</v>
      </c>
    </row>
    <row r="29" spans="1:6" x14ac:dyDescent="0.25">
      <c r="A29" s="41" t="s">
        <v>51</v>
      </c>
      <c r="B29" s="46"/>
      <c r="C29" s="50"/>
      <c r="E29" s="58">
        <f t="shared" si="0"/>
        <v>0</v>
      </c>
      <c r="F29" s="58">
        <f t="shared" si="1"/>
        <v>0</v>
      </c>
    </row>
    <row r="30" spans="1:6" x14ac:dyDescent="0.25">
      <c r="A30" s="41" t="s">
        <v>132</v>
      </c>
      <c r="B30" s="46"/>
      <c r="C30" s="50"/>
      <c r="E30" s="58">
        <f t="shared" si="0"/>
        <v>0</v>
      </c>
      <c r="F30" s="58">
        <f t="shared" si="1"/>
        <v>0</v>
      </c>
    </row>
    <row r="31" spans="1:6" x14ac:dyDescent="0.25">
      <c r="A31" s="41" t="s">
        <v>147</v>
      </c>
      <c r="B31" s="46"/>
      <c r="C31" s="50"/>
      <c r="E31" s="58">
        <f t="shared" si="0"/>
        <v>0</v>
      </c>
      <c r="F31" s="58">
        <f t="shared" si="1"/>
        <v>0</v>
      </c>
    </row>
    <row r="32" spans="1:6" x14ac:dyDescent="0.25">
      <c r="A32" s="41" t="s">
        <v>141</v>
      </c>
      <c r="B32" s="46"/>
      <c r="C32" s="50"/>
      <c r="E32" s="58">
        <f t="shared" si="0"/>
        <v>0</v>
      </c>
      <c r="F32" s="58">
        <f t="shared" si="1"/>
        <v>0</v>
      </c>
    </row>
    <row r="33" spans="1:9" x14ac:dyDescent="0.25">
      <c r="A33" s="43" t="s">
        <v>52</v>
      </c>
      <c r="B33" s="46"/>
      <c r="C33" s="50"/>
      <c r="E33" s="58">
        <f t="shared" si="0"/>
        <v>0</v>
      </c>
      <c r="F33" s="58">
        <f t="shared" si="1"/>
        <v>0</v>
      </c>
      <c r="H33" s="59"/>
      <c r="I33" s="58"/>
    </row>
    <row r="34" spans="1:9" x14ac:dyDescent="0.25">
      <c r="A34" s="43" t="s">
        <v>179</v>
      </c>
      <c r="B34" s="46"/>
      <c r="C34" s="50"/>
      <c r="E34" s="58">
        <f t="shared" si="0"/>
        <v>0</v>
      </c>
      <c r="F34" s="58">
        <f t="shared" si="1"/>
        <v>0</v>
      </c>
      <c r="H34" s="59"/>
    </row>
    <row r="35" spans="1:9" x14ac:dyDescent="0.25">
      <c r="A35" s="43" t="s">
        <v>53</v>
      </c>
      <c r="B35" s="46"/>
      <c r="C35" s="50"/>
      <c r="E35" s="58">
        <f t="shared" si="0"/>
        <v>0</v>
      </c>
      <c r="F35" s="58">
        <f t="shared" si="1"/>
        <v>0</v>
      </c>
    </row>
    <row r="36" spans="1:9" x14ac:dyDescent="0.25">
      <c r="A36" s="41" t="s">
        <v>54</v>
      </c>
      <c r="B36" s="46"/>
      <c r="C36" s="50"/>
      <c r="E36" s="58">
        <f t="shared" si="0"/>
        <v>0</v>
      </c>
      <c r="F36" s="58">
        <f t="shared" si="1"/>
        <v>0</v>
      </c>
    </row>
    <row r="37" spans="1:9" x14ac:dyDescent="0.25">
      <c r="A37" s="41" t="s">
        <v>55</v>
      </c>
      <c r="B37" s="46"/>
      <c r="C37" s="50"/>
      <c r="E37" s="58">
        <f t="shared" si="0"/>
        <v>0</v>
      </c>
      <c r="F37" s="58">
        <f t="shared" si="1"/>
        <v>0</v>
      </c>
    </row>
    <row r="38" spans="1:9" x14ac:dyDescent="0.25">
      <c r="A38" s="41" t="s">
        <v>154</v>
      </c>
      <c r="B38" s="46"/>
      <c r="C38" s="50"/>
      <c r="E38" s="58">
        <f t="shared" si="0"/>
        <v>0</v>
      </c>
      <c r="F38" s="58">
        <f t="shared" si="1"/>
        <v>0</v>
      </c>
    </row>
    <row r="39" spans="1:9" x14ac:dyDescent="0.25">
      <c r="A39" s="41" t="s">
        <v>56</v>
      </c>
      <c r="B39" s="46"/>
      <c r="C39" s="50"/>
      <c r="E39" s="58">
        <f t="shared" si="0"/>
        <v>0</v>
      </c>
      <c r="F39" s="58">
        <f t="shared" si="1"/>
        <v>0</v>
      </c>
    </row>
    <row r="40" spans="1:9" x14ac:dyDescent="0.25">
      <c r="A40" s="41" t="s">
        <v>169</v>
      </c>
      <c r="B40" s="46"/>
      <c r="C40" s="50"/>
      <c r="E40" s="58">
        <f t="shared" si="0"/>
        <v>0</v>
      </c>
      <c r="F40" s="58">
        <f t="shared" si="1"/>
        <v>0</v>
      </c>
    </row>
    <row r="41" spans="1:9" x14ac:dyDescent="0.25">
      <c r="A41" s="41" t="s">
        <v>5</v>
      </c>
      <c r="B41" s="46"/>
      <c r="C41" s="50"/>
      <c r="E41" s="58">
        <f t="shared" si="0"/>
        <v>0</v>
      </c>
      <c r="F41" s="58">
        <f t="shared" si="1"/>
        <v>0</v>
      </c>
    </row>
    <row r="42" spans="1:9" x14ac:dyDescent="0.25">
      <c r="A42" s="41" t="s">
        <v>57</v>
      </c>
      <c r="B42" s="46"/>
      <c r="C42" s="50"/>
      <c r="E42" s="58">
        <f t="shared" si="0"/>
        <v>0</v>
      </c>
      <c r="F42" s="58">
        <f t="shared" si="1"/>
        <v>0</v>
      </c>
    </row>
    <row r="43" spans="1:9" x14ac:dyDescent="0.25">
      <c r="A43" s="41" t="s">
        <v>58</v>
      </c>
      <c r="B43" s="46"/>
      <c r="C43" s="50"/>
      <c r="E43" s="58">
        <f t="shared" si="0"/>
        <v>0</v>
      </c>
      <c r="F43" s="58">
        <f t="shared" si="1"/>
        <v>0</v>
      </c>
    </row>
    <row r="44" spans="1:9" x14ac:dyDescent="0.25">
      <c r="A44" s="41" t="s">
        <v>152</v>
      </c>
      <c r="B44" s="65"/>
      <c r="C44" s="50"/>
      <c r="E44" s="58">
        <f t="shared" si="0"/>
        <v>0</v>
      </c>
      <c r="F44" s="58">
        <f t="shared" si="1"/>
        <v>0</v>
      </c>
    </row>
    <row r="45" spans="1:9" x14ac:dyDescent="0.25">
      <c r="A45" s="42" t="s">
        <v>135</v>
      </c>
      <c r="B45" s="46"/>
      <c r="C45" s="50"/>
      <c r="E45" s="58">
        <f t="shared" si="0"/>
        <v>0</v>
      </c>
      <c r="F45" s="58">
        <f t="shared" si="1"/>
        <v>0</v>
      </c>
    </row>
    <row r="46" spans="1:9" x14ac:dyDescent="0.25">
      <c r="A46" s="41" t="s">
        <v>59</v>
      </c>
      <c r="B46" s="46"/>
      <c r="C46" s="50"/>
      <c r="E46" s="58">
        <f t="shared" si="0"/>
        <v>0</v>
      </c>
      <c r="F46" s="58">
        <f t="shared" si="1"/>
        <v>0</v>
      </c>
    </row>
    <row r="47" spans="1:9" x14ac:dyDescent="0.25">
      <c r="A47" s="41" t="s">
        <v>60</v>
      </c>
      <c r="B47" s="46"/>
      <c r="C47" s="50"/>
      <c r="E47" s="58">
        <f t="shared" si="0"/>
        <v>0</v>
      </c>
      <c r="F47" s="58">
        <f t="shared" si="1"/>
        <v>0</v>
      </c>
    </row>
    <row r="48" spans="1:9" x14ac:dyDescent="0.25">
      <c r="A48" s="41" t="s">
        <v>61</v>
      </c>
      <c r="B48" s="46"/>
      <c r="C48" s="50"/>
      <c r="E48" s="58">
        <f t="shared" si="0"/>
        <v>0</v>
      </c>
      <c r="F48" s="58">
        <f t="shared" si="1"/>
        <v>0</v>
      </c>
    </row>
    <row r="49" spans="1:6" x14ac:dyDescent="0.25">
      <c r="A49" s="41" t="s">
        <v>158</v>
      </c>
      <c r="B49" s="46"/>
      <c r="C49" s="50"/>
      <c r="E49" s="58">
        <f t="shared" si="0"/>
        <v>0</v>
      </c>
      <c r="F49" s="58">
        <f t="shared" si="1"/>
        <v>0</v>
      </c>
    </row>
    <row r="50" spans="1:6" x14ac:dyDescent="0.25">
      <c r="A50" s="41" t="s">
        <v>178</v>
      </c>
      <c r="B50" s="46"/>
      <c r="C50" s="50"/>
      <c r="E50" s="58">
        <f t="shared" si="0"/>
        <v>0</v>
      </c>
      <c r="F50" s="58">
        <f t="shared" si="1"/>
        <v>0</v>
      </c>
    </row>
    <row r="51" spans="1:6" x14ac:dyDescent="0.25">
      <c r="A51" s="41" t="s">
        <v>170</v>
      </c>
      <c r="B51" s="46"/>
      <c r="C51" s="50"/>
      <c r="E51" s="58">
        <f t="shared" si="0"/>
        <v>0</v>
      </c>
      <c r="F51" s="58">
        <f t="shared" si="1"/>
        <v>0</v>
      </c>
    </row>
    <row r="52" spans="1:6" x14ac:dyDescent="0.25">
      <c r="A52" s="41" t="s">
        <v>165</v>
      </c>
      <c r="B52" s="46"/>
      <c r="C52" s="50"/>
      <c r="E52" s="58">
        <f t="shared" si="0"/>
        <v>0</v>
      </c>
      <c r="F52" s="58">
        <f t="shared" si="1"/>
        <v>0</v>
      </c>
    </row>
    <row r="53" spans="1:6" x14ac:dyDescent="0.25">
      <c r="A53" s="41" t="s">
        <v>6</v>
      </c>
      <c r="B53" s="46"/>
      <c r="C53" s="50"/>
      <c r="E53" s="58">
        <f t="shared" si="0"/>
        <v>0</v>
      </c>
      <c r="F53" s="58">
        <f t="shared" si="1"/>
        <v>0</v>
      </c>
    </row>
    <row r="54" spans="1:6" x14ac:dyDescent="0.25">
      <c r="A54" s="41" t="s">
        <v>7</v>
      </c>
      <c r="B54" s="46"/>
      <c r="C54" s="50"/>
      <c r="E54" s="58">
        <f t="shared" si="0"/>
        <v>0</v>
      </c>
      <c r="F54" s="58">
        <f t="shared" si="1"/>
        <v>0</v>
      </c>
    </row>
    <row r="55" spans="1:6" x14ac:dyDescent="0.25">
      <c r="A55" s="41" t="s">
        <v>62</v>
      </c>
      <c r="B55" s="46"/>
      <c r="C55" s="50"/>
      <c r="E55" s="58">
        <f t="shared" si="0"/>
        <v>0</v>
      </c>
      <c r="F55" s="58">
        <f t="shared" si="1"/>
        <v>0</v>
      </c>
    </row>
    <row r="56" spans="1:6" x14ac:dyDescent="0.25">
      <c r="A56" s="42" t="s">
        <v>63</v>
      </c>
      <c r="B56" s="46"/>
      <c r="C56" s="50"/>
      <c r="E56" s="58">
        <f t="shared" si="0"/>
        <v>0</v>
      </c>
      <c r="F56" s="58">
        <f t="shared" si="1"/>
        <v>0</v>
      </c>
    </row>
    <row r="57" spans="1:6" x14ac:dyDescent="0.25">
      <c r="A57" s="41" t="s">
        <v>137</v>
      </c>
      <c r="B57" s="46"/>
      <c r="C57" s="50"/>
      <c r="E57" s="58">
        <f t="shared" si="0"/>
        <v>0</v>
      </c>
      <c r="F57" s="58">
        <f t="shared" si="1"/>
        <v>0</v>
      </c>
    </row>
    <row r="58" spans="1:6" x14ac:dyDescent="0.25">
      <c r="A58" s="41" t="s">
        <v>8</v>
      </c>
      <c r="B58" s="46"/>
      <c r="C58" s="50"/>
      <c r="E58" s="58">
        <f t="shared" si="0"/>
        <v>0</v>
      </c>
      <c r="F58" s="58">
        <f t="shared" si="1"/>
        <v>0</v>
      </c>
    </row>
    <row r="59" spans="1:6" x14ac:dyDescent="0.25">
      <c r="A59" s="41" t="s">
        <v>64</v>
      </c>
      <c r="B59" s="46"/>
      <c r="C59" s="50"/>
      <c r="E59" s="58">
        <f t="shared" si="0"/>
        <v>0</v>
      </c>
      <c r="F59" s="58">
        <f t="shared" si="1"/>
        <v>0</v>
      </c>
    </row>
    <row r="60" spans="1:6" x14ac:dyDescent="0.25">
      <c r="A60" s="41" t="s">
        <v>65</v>
      </c>
      <c r="B60" s="46"/>
      <c r="C60" s="50"/>
      <c r="E60" s="58">
        <f t="shared" si="0"/>
        <v>0</v>
      </c>
      <c r="F60" s="58">
        <f t="shared" si="1"/>
        <v>0</v>
      </c>
    </row>
    <row r="61" spans="1:6" x14ac:dyDescent="0.25">
      <c r="A61" s="41" t="s">
        <v>66</v>
      </c>
      <c r="B61" s="46"/>
      <c r="C61" s="50"/>
      <c r="E61" s="58">
        <f t="shared" si="0"/>
        <v>0</v>
      </c>
      <c r="F61" s="58">
        <f t="shared" si="1"/>
        <v>0</v>
      </c>
    </row>
    <row r="62" spans="1:6" x14ac:dyDescent="0.25">
      <c r="A62" s="41" t="s">
        <v>67</v>
      </c>
      <c r="B62" s="46"/>
      <c r="C62" s="50"/>
      <c r="E62" s="58">
        <f t="shared" si="0"/>
        <v>0</v>
      </c>
      <c r="F62" s="58">
        <f t="shared" si="1"/>
        <v>0</v>
      </c>
    </row>
    <row r="63" spans="1:6" x14ac:dyDescent="0.25">
      <c r="A63" s="41" t="s">
        <v>68</v>
      </c>
      <c r="B63" s="46"/>
      <c r="C63" s="50"/>
      <c r="E63" s="58">
        <f t="shared" si="0"/>
        <v>0</v>
      </c>
      <c r="F63" s="58">
        <f t="shared" si="1"/>
        <v>0</v>
      </c>
    </row>
    <row r="64" spans="1:6" x14ac:dyDescent="0.25">
      <c r="A64" s="41" t="s">
        <v>69</v>
      </c>
      <c r="B64" s="46"/>
      <c r="C64" s="50"/>
      <c r="E64" s="58">
        <f t="shared" si="0"/>
        <v>0</v>
      </c>
      <c r="F64" s="58">
        <f t="shared" si="1"/>
        <v>0</v>
      </c>
    </row>
    <row r="65" spans="1:6" x14ac:dyDescent="0.25">
      <c r="A65" s="41" t="s">
        <v>171</v>
      </c>
      <c r="B65" s="46"/>
      <c r="C65" s="50"/>
      <c r="E65" s="58">
        <f t="shared" si="0"/>
        <v>0</v>
      </c>
      <c r="F65" s="58">
        <f t="shared" si="1"/>
        <v>0</v>
      </c>
    </row>
    <row r="66" spans="1:6" x14ac:dyDescent="0.25">
      <c r="A66" s="41" t="s">
        <v>39</v>
      </c>
      <c r="B66" s="46"/>
      <c r="C66" s="50"/>
      <c r="E66" s="58">
        <f t="shared" si="0"/>
        <v>0</v>
      </c>
      <c r="F66" s="58">
        <f t="shared" si="1"/>
        <v>0</v>
      </c>
    </row>
    <row r="67" spans="1:6" x14ac:dyDescent="0.25">
      <c r="A67" s="41" t="s">
        <v>27</v>
      </c>
      <c r="B67" s="46"/>
      <c r="C67" s="50"/>
      <c r="E67" s="58">
        <f t="shared" si="0"/>
        <v>0</v>
      </c>
      <c r="F67" s="58">
        <f t="shared" si="1"/>
        <v>0</v>
      </c>
    </row>
    <row r="68" spans="1:6" x14ac:dyDescent="0.25">
      <c r="A68" s="41" t="s">
        <v>28</v>
      </c>
      <c r="B68" s="46"/>
      <c r="C68" s="50"/>
      <c r="E68" s="58">
        <f t="shared" si="0"/>
        <v>0</v>
      </c>
      <c r="F68" s="58">
        <f t="shared" si="1"/>
        <v>0</v>
      </c>
    </row>
    <row r="69" spans="1:6" x14ac:dyDescent="0.25">
      <c r="A69" s="41" t="s">
        <v>9</v>
      </c>
      <c r="B69" s="46"/>
      <c r="C69" s="50"/>
      <c r="E69" s="58">
        <f t="shared" si="0"/>
        <v>0</v>
      </c>
      <c r="F69" s="58">
        <f t="shared" si="1"/>
        <v>0</v>
      </c>
    </row>
    <row r="70" spans="1:6" x14ac:dyDescent="0.25">
      <c r="A70" s="41" t="s">
        <v>70</v>
      </c>
      <c r="B70" s="46"/>
      <c r="C70" s="50"/>
      <c r="E70" s="58">
        <f t="shared" si="0"/>
        <v>0</v>
      </c>
      <c r="F70" s="58">
        <f t="shared" si="1"/>
        <v>0</v>
      </c>
    </row>
    <row r="71" spans="1:6" x14ac:dyDescent="0.25">
      <c r="A71" s="41" t="s">
        <v>71</v>
      </c>
      <c r="B71" s="46"/>
      <c r="C71" s="50"/>
      <c r="E71" s="58">
        <f t="shared" si="0"/>
        <v>0</v>
      </c>
      <c r="F71" s="58">
        <f t="shared" si="1"/>
        <v>0</v>
      </c>
    </row>
    <row r="72" spans="1:6" x14ac:dyDescent="0.25">
      <c r="A72" s="41" t="s">
        <v>10</v>
      </c>
      <c r="B72" s="46"/>
      <c r="C72" s="50"/>
      <c r="E72" s="58">
        <f t="shared" si="0"/>
        <v>0</v>
      </c>
      <c r="F72" s="58">
        <f t="shared" si="1"/>
        <v>0</v>
      </c>
    </row>
    <row r="73" spans="1:6" x14ac:dyDescent="0.25">
      <c r="A73" s="41" t="s">
        <v>142</v>
      </c>
      <c r="B73" s="46"/>
      <c r="C73" s="50"/>
      <c r="E73" s="58">
        <f t="shared" si="0"/>
        <v>0</v>
      </c>
      <c r="F73" s="58">
        <f t="shared" si="1"/>
        <v>0</v>
      </c>
    </row>
    <row r="74" spans="1:6" x14ac:dyDescent="0.25">
      <c r="A74" s="41" t="s">
        <v>160</v>
      </c>
      <c r="B74" s="46"/>
      <c r="C74" s="50"/>
      <c r="E74" s="58">
        <f t="shared" si="0"/>
        <v>0</v>
      </c>
      <c r="F74" s="58">
        <f t="shared" si="1"/>
        <v>0</v>
      </c>
    </row>
    <row r="75" spans="1:6" x14ac:dyDescent="0.25">
      <c r="A75" s="41" t="s">
        <v>72</v>
      </c>
      <c r="B75" s="46"/>
      <c r="C75" s="50"/>
      <c r="E75" s="58">
        <f t="shared" si="0"/>
        <v>0</v>
      </c>
      <c r="F75" s="58">
        <f t="shared" si="1"/>
        <v>0</v>
      </c>
    </row>
    <row r="76" spans="1:6" x14ac:dyDescent="0.25">
      <c r="A76" s="41" t="s">
        <v>11</v>
      </c>
      <c r="B76" s="46"/>
      <c r="C76" s="50"/>
      <c r="E76" s="58">
        <f t="shared" si="0"/>
        <v>0</v>
      </c>
      <c r="F76" s="58">
        <f t="shared" si="1"/>
        <v>0</v>
      </c>
    </row>
    <row r="77" spans="1:6" x14ac:dyDescent="0.25">
      <c r="A77" s="41" t="s">
        <v>30</v>
      </c>
      <c r="B77" s="46"/>
      <c r="C77" s="50"/>
      <c r="E77" s="58">
        <f t="shared" si="0"/>
        <v>0</v>
      </c>
      <c r="F77" s="58">
        <f t="shared" si="1"/>
        <v>0</v>
      </c>
    </row>
    <row r="78" spans="1:6" x14ac:dyDescent="0.25">
      <c r="A78" s="41" t="s">
        <v>164</v>
      </c>
      <c r="B78" s="46"/>
      <c r="C78" s="50"/>
      <c r="E78" s="58">
        <f t="shared" si="0"/>
        <v>0</v>
      </c>
      <c r="F78" s="58">
        <f t="shared" si="1"/>
        <v>0</v>
      </c>
    </row>
    <row r="79" spans="1:6" x14ac:dyDescent="0.25">
      <c r="A79" s="41" t="s">
        <v>168</v>
      </c>
      <c r="B79" s="46"/>
      <c r="C79" s="50"/>
      <c r="E79" s="58">
        <f t="shared" si="0"/>
        <v>0</v>
      </c>
      <c r="F79" s="58">
        <f t="shared" si="1"/>
        <v>0</v>
      </c>
    </row>
    <row r="80" spans="1:6" x14ac:dyDescent="0.25">
      <c r="A80" s="41" t="s">
        <v>31</v>
      </c>
      <c r="B80" s="46"/>
      <c r="C80" s="50"/>
      <c r="E80" s="58">
        <f t="shared" ref="E80:E148" si="2">B80/5</f>
        <v>0</v>
      </c>
      <c r="F80" s="58">
        <f t="shared" ref="F80:F148" si="3">C80/8</f>
        <v>0</v>
      </c>
    </row>
    <row r="81" spans="1:6" x14ac:dyDescent="0.25">
      <c r="A81" s="41" t="s">
        <v>12</v>
      </c>
      <c r="B81" s="46"/>
      <c r="C81" s="50"/>
      <c r="E81" s="58">
        <f t="shared" si="2"/>
        <v>0</v>
      </c>
      <c r="F81" s="58">
        <f t="shared" si="3"/>
        <v>0</v>
      </c>
    </row>
    <row r="82" spans="1:6" x14ac:dyDescent="0.25">
      <c r="A82" s="41" t="s">
        <v>13</v>
      </c>
      <c r="B82" s="46"/>
      <c r="C82" s="50"/>
      <c r="E82" s="58">
        <f t="shared" si="2"/>
        <v>0</v>
      </c>
      <c r="F82" s="58">
        <f t="shared" si="3"/>
        <v>0</v>
      </c>
    </row>
    <row r="83" spans="1:6" x14ac:dyDescent="0.25">
      <c r="A83" s="41" t="s">
        <v>73</v>
      </c>
      <c r="B83" s="46"/>
      <c r="C83" s="50"/>
      <c r="E83" s="58">
        <f t="shared" si="2"/>
        <v>0</v>
      </c>
      <c r="F83" s="58">
        <f t="shared" si="3"/>
        <v>0</v>
      </c>
    </row>
    <row r="84" spans="1:6" x14ac:dyDescent="0.25">
      <c r="A84" s="41" t="s">
        <v>14</v>
      </c>
      <c r="B84" s="46"/>
      <c r="C84" s="50"/>
      <c r="E84" s="58">
        <f t="shared" si="2"/>
        <v>0</v>
      </c>
      <c r="F84" s="58">
        <f t="shared" si="3"/>
        <v>0</v>
      </c>
    </row>
    <row r="85" spans="1:6" x14ac:dyDescent="0.25">
      <c r="A85" s="41" t="s">
        <v>74</v>
      </c>
      <c r="B85" s="46"/>
      <c r="C85" s="50"/>
      <c r="E85" s="58">
        <f t="shared" si="2"/>
        <v>0</v>
      </c>
      <c r="F85" s="58">
        <f t="shared" si="3"/>
        <v>0</v>
      </c>
    </row>
    <row r="86" spans="1:6" x14ac:dyDescent="0.25">
      <c r="A86" s="41" t="s">
        <v>75</v>
      </c>
      <c r="B86" s="46"/>
      <c r="C86" s="50"/>
      <c r="E86" s="58">
        <f t="shared" si="2"/>
        <v>0</v>
      </c>
      <c r="F86" s="58">
        <f t="shared" si="3"/>
        <v>0</v>
      </c>
    </row>
    <row r="87" spans="1:6" x14ac:dyDescent="0.25">
      <c r="A87" s="41" t="s">
        <v>76</v>
      </c>
      <c r="B87" s="46"/>
      <c r="C87" s="50"/>
      <c r="E87" s="58">
        <f t="shared" si="2"/>
        <v>0</v>
      </c>
      <c r="F87" s="58">
        <f t="shared" si="3"/>
        <v>0</v>
      </c>
    </row>
    <row r="88" spans="1:6" x14ac:dyDescent="0.25">
      <c r="A88" s="41" t="s">
        <v>174</v>
      </c>
      <c r="B88" s="46"/>
      <c r="C88" s="50"/>
      <c r="E88" s="58">
        <f t="shared" si="2"/>
        <v>0</v>
      </c>
      <c r="F88" s="58">
        <f t="shared" si="3"/>
        <v>0</v>
      </c>
    </row>
    <row r="89" spans="1:6" x14ac:dyDescent="0.25">
      <c r="A89" s="41" t="s">
        <v>77</v>
      </c>
      <c r="B89" s="46"/>
      <c r="C89" s="50"/>
      <c r="E89" s="58">
        <f t="shared" si="2"/>
        <v>0</v>
      </c>
      <c r="F89" s="58">
        <f t="shared" si="3"/>
        <v>0</v>
      </c>
    </row>
    <row r="90" spans="1:6" x14ac:dyDescent="0.25">
      <c r="A90" s="41" t="s">
        <v>176</v>
      </c>
      <c r="B90" s="46"/>
      <c r="C90" s="50"/>
      <c r="E90" s="58">
        <f t="shared" si="2"/>
        <v>0</v>
      </c>
      <c r="F90" s="58">
        <f t="shared" si="3"/>
        <v>0</v>
      </c>
    </row>
    <row r="91" spans="1:6" x14ac:dyDescent="0.25">
      <c r="A91" s="41" t="s">
        <v>148</v>
      </c>
      <c r="B91" s="46"/>
      <c r="C91" s="50"/>
      <c r="E91" s="58">
        <f t="shared" si="2"/>
        <v>0</v>
      </c>
      <c r="F91" s="58">
        <f t="shared" si="3"/>
        <v>0</v>
      </c>
    </row>
    <row r="92" spans="1:6" x14ac:dyDescent="0.25">
      <c r="A92" s="41" t="s">
        <v>32</v>
      </c>
      <c r="B92" s="46"/>
      <c r="C92" s="50"/>
      <c r="E92" s="58">
        <f t="shared" si="2"/>
        <v>0</v>
      </c>
      <c r="F92" s="58">
        <f t="shared" si="3"/>
        <v>0</v>
      </c>
    </row>
    <row r="93" spans="1:6" x14ac:dyDescent="0.25">
      <c r="A93" s="41" t="s">
        <v>78</v>
      </c>
      <c r="B93" s="46"/>
      <c r="C93" s="50"/>
      <c r="E93" s="58">
        <f t="shared" si="2"/>
        <v>0</v>
      </c>
      <c r="F93" s="58">
        <f t="shared" si="3"/>
        <v>0</v>
      </c>
    </row>
    <row r="94" spans="1:6" x14ac:dyDescent="0.25">
      <c r="A94" s="41" t="s">
        <v>79</v>
      </c>
      <c r="B94" s="46"/>
      <c r="C94" s="50"/>
      <c r="E94" s="58">
        <f t="shared" si="2"/>
        <v>0</v>
      </c>
      <c r="F94" s="58">
        <f t="shared" si="3"/>
        <v>0</v>
      </c>
    </row>
    <row r="95" spans="1:6" x14ac:dyDescent="0.25">
      <c r="A95" s="41" t="s">
        <v>33</v>
      </c>
      <c r="B95" s="46"/>
      <c r="C95" s="50"/>
      <c r="E95" s="58">
        <f t="shared" si="2"/>
        <v>0</v>
      </c>
      <c r="F95" s="58">
        <f t="shared" si="3"/>
        <v>0</v>
      </c>
    </row>
    <row r="96" spans="1:6" x14ac:dyDescent="0.25">
      <c r="A96" s="41" t="s">
        <v>15</v>
      </c>
      <c r="B96" s="46"/>
      <c r="C96" s="50"/>
      <c r="E96" s="58">
        <f t="shared" si="2"/>
        <v>0</v>
      </c>
      <c r="F96" s="58">
        <f t="shared" si="3"/>
        <v>0</v>
      </c>
    </row>
    <row r="97" spans="1:6" x14ac:dyDescent="0.25">
      <c r="A97" s="41" t="s">
        <v>159</v>
      </c>
      <c r="B97" s="46"/>
      <c r="C97" s="50"/>
      <c r="E97" s="58">
        <f t="shared" si="2"/>
        <v>0</v>
      </c>
      <c r="F97" s="58">
        <f t="shared" si="3"/>
        <v>0</v>
      </c>
    </row>
    <row r="98" spans="1:6" x14ac:dyDescent="0.25">
      <c r="A98" s="41" t="s">
        <v>38</v>
      </c>
      <c r="B98" s="46"/>
      <c r="C98" s="50"/>
      <c r="E98" s="58">
        <f t="shared" si="2"/>
        <v>0</v>
      </c>
      <c r="F98" s="58">
        <f t="shared" si="3"/>
        <v>0</v>
      </c>
    </row>
    <row r="99" spans="1:6" x14ac:dyDescent="0.25">
      <c r="A99" s="41" t="s">
        <v>80</v>
      </c>
      <c r="B99" s="46"/>
      <c r="C99" s="50"/>
      <c r="E99" s="58">
        <f t="shared" si="2"/>
        <v>0</v>
      </c>
      <c r="F99" s="58">
        <f t="shared" si="3"/>
        <v>0</v>
      </c>
    </row>
    <row r="100" spans="1:6" x14ac:dyDescent="0.25">
      <c r="A100" s="41" t="s">
        <v>81</v>
      </c>
      <c r="B100" s="46"/>
      <c r="C100" s="50"/>
      <c r="E100" s="58">
        <f t="shared" si="2"/>
        <v>0</v>
      </c>
      <c r="F100" s="58">
        <f t="shared" si="3"/>
        <v>0</v>
      </c>
    </row>
    <row r="101" spans="1:6" x14ac:dyDescent="0.25">
      <c r="A101" s="41" t="s">
        <v>16</v>
      </c>
      <c r="B101" s="46"/>
      <c r="C101" s="50"/>
      <c r="E101" s="58">
        <f t="shared" si="2"/>
        <v>0</v>
      </c>
      <c r="F101" s="58">
        <f t="shared" si="3"/>
        <v>0</v>
      </c>
    </row>
    <row r="102" spans="1:6" x14ac:dyDescent="0.25">
      <c r="A102" s="41" t="s">
        <v>177</v>
      </c>
      <c r="B102" s="46"/>
      <c r="C102" s="50"/>
      <c r="E102" s="58">
        <f t="shared" si="2"/>
        <v>0</v>
      </c>
      <c r="F102" s="58">
        <f t="shared" si="3"/>
        <v>0</v>
      </c>
    </row>
    <row r="103" spans="1:6" x14ac:dyDescent="0.25">
      <c r="A103" s="41" t="s">
        <v>34</v>
      </c>
      <c r="B103" s="46"/>
      <c r="C103" s="50"/>
      <c r="E103" s="58">
        <f t="shared" si="2"/>
        <v>0</v>
      </c>
      <c r="F103" s="58">
        <f t="shared" si="3"/>
        <v>0</v>
      </c>
    </row>
    <row r="104" spans="1:6" x14ac:dyDescent="0.25">
      <c r="A104" s="41" t="s">
        <v>82</v>
      </c>
      <c r="B104" s="46"/>
      <c r="C104" s="50"/>
      <c r="E104" s="58">
        <f t="shared" si="2"/>
        <v>0</v>
      </c>
      <c r="F104" s="58">
        <f t="shared" si="3"/>
        <v>0</v>
      </c>
    </row>
    <row r="105" spans="1:6" x14ac:dyDescent="0.25">
      <c r="A105" s="41" t="s">
        <v>180</v>
      </c>
      <c r="B105" s="46"/>
      <c r="C105" s="50"/>
      <c r="E105" s="58">
        <f t="shared" si="2"/>
        <v>0</v>
      </c>
      <c r="F105" s="58">
        <f t="shared" si="3"/>
        <v>0</v>
      </c>
    </row>
    <row r="106" spans="1:6" x14ac:dyDescent="0.25">
      <c r="A106" s="41" t="s">
        <v>193</v>
      </c>
      <c r="B106" s="46"/>
      <c r="C106" s="50"/>
      <c r="E106" s="58">
        <f t="shared" si="2"/>
        <v>0</v>
      </c>
      <c r="F106" s="58">
        <f t="shared" si="3"/>
        <v>0</v>
      </c>
    </row>
    <row r="107" spans="1:6" x14ac:dyDescent="0.25">
      <c r="A107" s="41" t="s">
        <v>35</v>
      </c>
      <c r="B107" s="46"/>
      <c r="C107" s="50"/>
      <c r="E107" s="58">
        <f t="shared" si="2"/>
        <v>0</v>
      </c>
      <c r="F107" s="58">
        <f t="shared" si="3"/>
        <v>0</v>
      </c>
    </row>
    <row r="108" spans="1:6" x14ac:dyDescent="0.25">
      <c r="A108" s="41" t="s">
        <v>83</v>
      </c>
      <c r="B108" s="46"/>
      <c r="C108" s="50"/>
      <c r="E108" s="58">
        <f t="shared" si="2"/>
        <v>0</v>
      </c>
      <c r="F108" s="58">
        <f t="shared" si="3"/>
        <v>0</v>
      </c>
    </row>
    <row r="109" spans="1:6" x14ac:dyDescent="0.25">
      <c r="A109" s="41" t="s">
        <v>133</v>
      </c>
      <c r="B109" s="46"/>
      <c r="C109" s="50"/>
      <c r="E109" s="58">
        <f t="shared" si="2"/>
        <v>0</v>
      </c>
      <c r="F109" s="58">
        <f t="shared" si="3"/>
        <v>0</v>
      </c>
    </row>
    <row r="110" spans="1:6" x14ac:dyDescent="0.25">
      <c r="A110" s="41" t="s">
        <v>140</v>
      </c>
      <c r="B110" s="46"/>
      <c r="C110" s="50"/>
      <c r="E110" s="58">
        <f t="shared" si="2"/>
        <v>0</v>
      </c>
      <c r="F110" s="58">
        <f t="shared" si="3"/>
        <v>0</v>
      </c>
    </row>
    <row r="111" spans="1:6" x14ac:dyDescent="0.25">
      <c r="A111" s="41" t="s">
        <v>166</v>
      </c>
      <c r="B111" s="46"/>
      <c r="C111" s="50"/>
      <c r="E111" s="58">
        <f t="shared" si="2"/>
        <v>0</v>
      </c>
      <c r="F111" s="58">
        <f t="shared" si="3"/>
        <v>0</v>
      </c>
    </row>
    <row r="112" spans="1:6" x14ac:dyDescent="0.25">
      <c r="A112" s="41" t="s">
        <v>17</v>
      </c>
      <c r="B112" s="46"/>
      <c r="C112" s="50"/>
      <c r="E112" s="58">
        <f t="shared" si="2"/>
        <v>0</v>
      </c>
      <c r="F112" s="58">
        <f t="shared" si="3"/>
        <v>0</v>
      </c>
    </row>
    <row r="113" spans="1:6" x14ac:dyDescent="0.25">
      <c r="A113" s="41" t="s">
        <v>84</v>
      </c>
      <c r="B113" s="46"/>
      <c r="C113" s="50"/>
      <c r="E113" s="58">
        <f t="shared" si="2"/>
        <v>0</v>
      </c>
      <c r="F113" s="58">
        <f t="shared" si="3"/>
        <v>0</v>
      </c>
    </row>
    <row r="114" spans="1:6" x14ac:dyDescent="0.25">
      <c r="A114" s="41" t="s">
        <v>85</v>
      </c>
      <c r="B114" s="46"/>
      <c r="C114" s="50"/>
      <c r="E114" s="58">
        <f t="shared" si="2"/>
        <v>0</v>
      </c>
      <c r="F114" s="58">
        <f t="shared" si="3"/>
        <v>0</v>
      </c>
    </row>
    <row r="115" spans="1:6" x14ac:dyDescent="0.25">
      <c r="A115" s="41" t="s">
        <v>18</v>
      </c>
      <c r="B115" s="46"/>
      <c r="C115" s="50"/>
      <c r="E115" s="58">
        <f t="shared" si="2"/>
        <v>0</v>
      </c>
      <c r="F115" s="58">
        <f t="shared" si="3"/>
        <v>0</v>
      </c>
    </row>
    <row r="116" spans="1:6" x14ac:dyDescent="0.25">
      <c r="A116" s="41" t="s">
        <v>167</v>
      </c>
      <c r="B116" s="46"/>
      <c r="C116" s="50"/>
      <c r="E116" s="58">
        <f t="shared" si="2"/>
        <v>0</v>
      </c>
      <c r="F116" s="58">
        <f t="shared" si="3"/>
        <v>0</v>
      </c>
    </row>
    <row r="117" spans="1:6" x14ac:dyDescent="0.25">
      <c r="A117" s="41" t="s">
        <v>149</v>
      </c>
      <c r="B117" s="46"/>
      <c r="C117" s="50"/>
      <c r="E117" s="58">
        <f t="shared" si="2"/>
        <v>0</v>
      </c>
      <c r="F117" s="58">
        <f t="shared" si="3"/>
        <v>0</v>
      </c>
    </row>
    <row r="118" spans="1:6" x14ac:dyDescent="0.25">
      <c r="A118" s="41" t="s">
        <v>157</v>
      </c>
      <c r="B118" s="46"/>
      <c r="C118" s="50"/>
      <c r="E118" s="58">
        <f t="shared" si="2"/>
        <v>0</v>
      </c>
      <c r="F118" s="58">
        <f t="shared" si="3"/>
        <v>0</v>
      </c>
    </row>
    <row r="119" spans="1:6" x14ac:dyDescent="0.25">
      <c r="A119" s="41" t="s">
        <v>19</v>
      </c>
      <c r="B119" s="46"/>
      <c r="C119" s="50"/>
      <c r="E119" s="58">
        <f t="shared" si="2"/>
        <v>0</v>
      </c>
      <c r="F119" s="58">
        <f t="shared" si="3"/>
        <v>0</v>
      </c>
    </row>
    <row r="120" spans="1:6" x14ac:dyDescent="0.25">
      <c r="A120" s="41" t="s">
        <v>20</v>
      </c>
      <c r="B120" s="46"/>
      <c r="C120" s="50"/>
      <c r="E120" s="58">
        <f t="shared" si="2"/>
        <v>0</v>
      </c>
      <c r="F120" s="58">
        <f t="shared" si="3"/>
        <v>0</v>
      </c>
    </row>
    <row r="121" spans="1:6" x14ac:dyDescent="0.25">
      <c r="A121" s="41" t="s">
        <v>86</v>
      </c>
      <c r="B121" s="46"/>
      <c r="C121" s="50"/>
      <c r="E121" s="58">
        <f t="shared" si="2"/>
        <v>0</v>
      </c>
      <c r="F121" s="58">
        <f t="shared" si="3"/>
        <v>0</v>
      </c>
    </row>
    <row r="122" spans="1:6" x14ac:dyDescent="0.25">
      <c r="A122" s="41" t="s">
        <v>87</v>
      </c>
      <c r="B122" s="46"/>
      <c r="C122" s="50"/>
      <c r="E122" s="58">
        <f t="shared" si="2"/>
        <v>0</v>
      </c>
      <c r="F122" s="58">
        <f t="shared" si="3"/>
        <v>0</v>
      </c>
    </row>
    <row r="123" spans="1:6" x14ac:dyDescent="0.25">
      <c r="A123" s="41" t="s">
        <v>88</v>
      </c>
      <c r="B123" s="46"/>
      <c r="C123" s="50"/>
      <c r="E123" s="58">
        <f t="shared" si="2"/>
        <v>0</v>
      </c>
      <c r="F123" s="58">
        <f t="shared" si="3"/>
        <v>0</v>
      </c>
    </row>
    <row r="124" spans="1:6" x14ac:dyDescent="0.25">
      <c r="A124" s="41" t="s">
        <v>89</v>
      </c>
      <c r="B124" s="46"/>
      <c r="C124" s="50"/>
      <c r="E124" s="58">
        <f t="shared" si="2"/>
        <v>0</v>
      </c>
      <c r="F124" s="58">
        <f t="shared" si="3"/>
        <v>0</v>
      </c>
    </row>
    <row r="125" spans="1:6" x14ac:dyDescent="0.25">
      <c r="A125" s="41" t="s">
        <v>90</v>
      </c>
      <c r="B125" s="46"/>
      <c r="C125" s="50"/>
      <c r="E125" s="58">
        <f t="shared" si="2"/>
        <v>0</v>
      </c>
      <c r="F125" s="58">
        <f t="shared" si="3"/>
        <v>0</v>
      </c>
    </row>
    <row r="126" spans="1:6" x14ac:dyDescent="0.25">
      <c r="A126" s="41" t="s">
        <v>21</v>
      </c>
      <c r="B126" s="46"/>
      <c r="C126" s="50"/>
      <c r="E126" s="58">
        <f t="shared" si="2"/>
        <v>0</v>
      </c>
      <c r="F126" s="58">
        <f t="shared" si="3"/>
        <v>0</v>
      </c>
    </row>
    <row r="127" spans="1:6" x14ac:dyDescent="0.25">
      <c r="A127" s="41" t="s">
        <v>22</v>
      </c>
      <c r="B127" s="46"/>
      <c r="C127" s="50"/>
      <c r="E127" s="58">
        <f t="shared" si="2"/>
        <v>0</v>
      </c>
      <c r="F127" s="58">
        <f t="shared" si="3"/>
        <v>0</v>
      </c>
    </row>
    <row r="128" spans="1:6" x14ac:dyDescent="0.25">
      <c r="A128" s="41" t="s">
        <v>37</v>
      </c>
      <c r="B128" s="46"/>
      <c r="C128" s="50"/>
      <c r="E128" s="58">
        <f t="shared" si="2"/>
        <v>0</v>
      </c>
      <c r="F128" s="58">
        <f t="shared" si="3"/>
        <v>0</v>
      </c>
    </row>
    <row r="129" spans="1:6" x14ac:dyDescent="0.25">
      <c r="A129" s="41" t="s">
        <v>26</v>
      </c>
      <c r="B129" s="46"/>
      <c r="C129" s="50"/>
      <c r="E129" s="58">
        <f t="shared" si="2"/>
        <v>0</v>
      </c>
      <c r="F129" s="58">
        <f t="shared" si="3"/>
        <v>0</v>
      </c>
    </row>
    <row r="130" spans="1:6" x14ac:dyDescent="0.25">
      <c r="A130" s="41" t="s">
        <v>91</v>
      </c>
      <c r="B130" s="46"/>
      <c r="C130" s="50"/>
      <c r="E130" s="58">
        <f t="shared" si="2"/>
        <v>0</v>
      </c>
      <c r="F130" s="58">
        <f t="shared" si="3"/>
        <v>0</v>
      </c>
    </row>
    <row r="131" spans="1:6" x14ac:dyDescent="0.25">
      <c r="A131" s="41" t="s">
        <v>173</v>
      </c>
      <c r="B131" s="46"/>
      <c r="C131" s="50"/>
      <c r="E131" s="58">
        <f t="shared" si="2"/>
        <v>0</v>
      </c>
      <c r="F131" s="58">
        <f t="shared" si="3"/>
        <v>0</v>
      </c>
    </row>
    <row r="132" spans="1:6" x14ac:dyDescent="0.25">
      <c r="A132" s="41" t="s">
        <v>23</v>
      </c>
      <c r="B132" s="46"/>
      <c r="C132" s="50"/>
      <c r="E132" s="58">
        <f t="shared" si="2"/>
        <v>0</v>
      </c>
      <c r="F132" s="58">
        <f t="shared" si="3"/>
        <v>0</v>
      </c>
    </row>
    <row r="133" spans="1:6" x14ac:dyDescent="0.25">
      <c r="A133" s="41" t="s">
        <v>92</v>
      </c>
      <c r="B133" s="46"/>
      <c r="C133" s="50"/>
      <c r="E133" s="58">
        <f t="shared" si="2"/>
        <v>0</v>
      </c>
      <c r="F133" s="58">
        <f t="shared" si="3"/>
        <v>0</v>
      </c>
    </row>
    <row r="134" spans="1:6" x14ac:dyDescent="0.25">
      <c r="A134" s="41" t="s">
        <v>192</v>
      </c>
      <c r="B134" s="46"/>
      <c r="C134" s="50"/>
      <c r="E134" s="58">
        <f t="shared" si="2"/>
        <v>0</v>
      </c>
      <c r="F134" s="58">
        <f t="shared" si="3"/>
        <v>0</v>
      </c>
    </row>
    <row r="135" spans="1:6" x14ac:dyDescent="0.25">
      <c r="A135" s="41" t="s">
        <v>131</v>
      </c>
      <c r="B135" s="46"/>
      <c r="C135" s="50"/>
      <c r="E135" s="58">
        <f t="shared" si="2"/>
        <v>0</v>
      </c>
      <c r="F135" s="58">
        <f t="shared" si="3"/>
        <v>0</v>
      </c>
    </row>
    <row r="136" spans="1:6" x14ac:dyDescent="0.25">
      <c r="A136" s="41" t="s">
        <v>93</v>
      </c>
      <c r="B136" s="46"/>
      <c r="C136" s="50"/>
      <c r="E136" s="58">
        <f t="shared" si="2"/>
        <v>0</v>
      </c>
      <c r="F136" s="58">
        <f t="shared" si="3"/>
        <v>0</v>
      </c>
    </row>
    <row r="137" spans="1:6" x14ac:dyDescent="0.25">
      <c r="A137" s="41" t="s">
        <v>126</v>
      </c>
      <c r="B137" s="46"/>
      <c r="C137" s="50"/>
      <c r="E137" s="58">
        <f t="shared" si="2"/>
        <v>0</v>
      </c>
      <c r="F137" s="58">
        <f t="shared" si="3"/>
        <v>0</v>
      </c>
    </row>
    <row r="138" spans="1:6" x14ac:dyDescent="0.25">
      <c r="A138" s="41" t="s">
        <v>94</v>
      </c>
      <c r="B138" s="46"/>
      <c r="C138" s="50"/>
      <c r="E138" s="58">
        <f t="shared" si="2"/>
        <v>0</v>
      </c>
      <c r="F138" s="58">
        <f t="shared" si="3"/>
        <v>0</v>
      </c>
    </row>
    <row r="139" spans="1:6" x14ac:dyDescent="0.25">
      <c r="A139" s="41" t="s">
        <v>24</v>
      </c>
      <c r="B139" s="46"/>
      <c r="C139" s="50"/>
      <c r="E139" s="58">
        <f t="shared" si="2"/>
        <v>0</v>
      </c>
      <c r="F139" s="58">
        <f t="shared" si="3"/>
        <v>0</v>
      </c>
    </row>
    <row r="140" spans="1:6" x14ac:dyDescent="0.25">
      <c r="A140" s="41" t="s">
        <v>95</v>
      </c>
      <c r="B140" s="46"/>
      <c r="C140" s="50"/>
      <c r="E140" s="58">
        <f t="shared" si="2"/>
        <v>0</v>
      </c>
      <c r="F140" s="58">
        <f t="shared" si="3"/>
        <v>0</v>
      </c>
    </row>
    <row r="141" spans="1:6" x14ac:dyDescent="0.25">
      <c r="A141" s="41" t="s">
        <v>136</v>
      </c>
      <c r="B141" s="46"/>
      <c r="C141" s="50"/>
      <c r="E141" s="58">
        <f t="shared" si="2"/>
        <v>0</v>
      </c>
      <c r="F141" s="58">
        <f t="shared" si="3"/>
        <v>0</v>
      </c>
    </row>
    <row r="142" spans="1:6" x14ac:dyDescent="0.25">
      <c r="A142" s="41" t="s">
        <v>96</v>
      </c>
      <c r="B142" s="46"/>
      <c r="C142" s="50"/>
      <c r="E142" s="58">
        <f t="shared" si="2"/>
        <v>0</v>
      </c>
      <c r="F142" s="58">
        <f t="shared" si="3"/>
        <v>0</v>
      </c>
    </row>
    <row r="143" spans="1:6" x14ac:dyDescent="0.25">
      <c r="A143" s="41" t="s">
        <v>97</v>
      </c>
      <c r="B143" s="46"/>
      <c r="C143" s="50"/>
      <c r="E143" s="58">
        <f t="shared" si="2"/>
        <v>0</v>
      </c>
      <c r="F143" s="58">
        <f t="shared" si="3"/>
        <v>0</v>
      </c>
    </row>
    <row r="144" spans="1:6" x14ac:dyDescent="0.25">
      <c r="A144" s="41" t="s">
        <v>29</v>
      </c>
      <c r="B144" s="46"/>
      <c r="C144" s="50"/>
      <c r="E144" s="58">
        <f t="shared" si="2"/>
        <v>0</v>
      </c>
      <c r="F144" s="58">
        <f t="shared" si="3"/>
        <v>0</v>
      </c>
    </row>
    <row r="145" spans="1:6" x14ac:dyDescent="0.25">
      <c r="A145" s="41" t="s">
        <v>153</v>
      </c>
      <c r="B145" s="46"/>
      <c r="C145" s="50"/>
      <c r="E145" s="58">
        <f t="shared" si="2"/>
        <v>0</v>
      </c>
      <c r="F145" s="58">
        <f t="shared" si="3"/>
        <v>0</v>
      </c>
    </row>
    <row r="146" spans="1:6" x14ac:dyDescent="0.25">
      <c r="A146" s="41" t="s">
        <v>98</v>
      </c>
      <c r="B146" s="46"/>
      <c r="C146" s="50"/>
      <c r="E146" s="58">
        <f t="shared" si="2"/>
        <v>0</v>
      </c>
      <c r="F146" s="58">
        <f t="shared" si="3"/>
        <v>0</v>
      </c>
    </row>
    <row r="147" spans="1:6" x14ac:dyDescent="0.25">
      <c r="A147" s="41" t="s">
        <v>99</v>
      </c>
      <c r="B147" s="46"/>
      <c r="C147" s="50"/>
      <c r="E147" s="58">
        <f t="shared" si="2"/>
        <v>0</v>
      </c>
      <c r="F147" s="58">
        <f t="shared" si="3"/>
        <v>0</v>
      </c>
    </row>
    <row r="148" spans="1:6" x14ac:dyDescent="0.25">
      <c r="A148" s="41" t="s">
        <v>100</v>
      </c>
      <c r="B148" s="46"/>
      <c r="C148" s="50"/>
      <c r="E148" s="58">
        <f t="shared" si="2"/>
        <v>0</v>
      </c>
      <c r="F148" s="58">
        <f t="shared" si="3"/>
        <v>0</v>
      </c>
    </row>
    <row r="149" spans="1:6" x14ac:dyDescent="0.25">
      <c r="A149" s="41" t="s">
        <v>101</v>
      </c>
      <c r="B149" s="46"/>
      <c r="C149" s="50"/>
      <c r="E149" s="58">
        <f t="shared" ref="E149:E181" si="4">B149/5</f>
        <v>0</v>
      </c>
      <c r="F149" s="58">
        <f t="shared" ref="F149:F181" si="5">C149/8</f>
        <v>0</v>
      </c>
    </row>
    <row r="150" spans="1:6" x14ac:dyDescent="0.25">
      <c r="A150" s="41" t="s">
        <v>102</v>
      </c>
      <c r="B150" s="46"/>
      <c r="C150" s="50"/>
      <c r="E150" s="58">
        <f t="shared" si="4"/>
        <v>0</v>
      </c>
      <c r="F150" s="58">
        <f t="shared" si="5"/>
        <v>0</v>
      </c>
    </row>
    <row r="151" spans="1:6" x14ac:dyDescent="0.25">
      <c r="A151" s="41" t="s">
        <v>103</v>
      </c>
      <c r="B151" s="46"/>
      <c r="C151" s="50"/>
      <c r="E151" s="58">
        <f t="shared" si="4"/>
        <v>0</v>
      </c>
      <c r="F151" s="58">
        <f t="shared" si="5"/>
        <v>0</v>
      </c>
    </row>
    <row r="152" spans="1:6" x14ac:dyDescent="0.25">
      <c r="A152" s="42" t="s">
        <v>175</v>
      </c>
      <c r="B152" s="46"/>
      <c r="C152" s="50"/>
      <c r="E152" s="58">
        <f t="shared" si="4"/>
        <v>0</v>
      </c>
      <c r="F152" s="58">
        <f t="shared" si="5"/>
        <v>0</v>
      </c>
    </row>
    <row r="153" spans="1:6" x14ac:dyDescent="0.25">
      <c r="A153" s="42" t="s">
        <v>143</v>
      </c>
      <c r="B153" s="46"/>
      <c r="C153" s="50"/>
      <c r="E153" s="58">
        <f t="shared" si="4"/>
        <v>0</v>
      </c>
      <c r="F153" s="58">
        <f t="shared" si="5"/>
        <v>0</v>
      </c>
    </row>
    <row r="154" spans="1:6" x14ac:dyDescent="0.25">
      <c r="A154" s="41" t="s">
        <v>104</v>
      </c>
      <c r="B154" s="46"/>
      <c r="C154" s="50"/>
      <c r="E154" s="58">
        <f t="shared" si="4"/>
        <v>0</v>
      </c>
      <c r="F154" s="58">
        <f t="shared" si="5"/>
        <v>0</v>
      </c>
    </row>
    <row r="155" spans="1:6" x14ac:dyDescent="0.25">
      <c r="A155" s="41" t="s">
        <v>105</v>
      </c>
      <c r="B155" s="46"/>
      <c r="C155" s="50"/>
      <c r="E155" s="58">
        <f t="shared" si="4"/>
        <v>0</v>
      </c>
      <c r="F155" s="58">
        <f t="shared" si="5"/>
        <v>0</v>
      </c>
    </row>
    <row r="156" spans="1:6" x14ac:dyDescent="0.25">
      <c r="A156" s="41" t="s">
        <v>106</v>
      </c>
      <c r="B156" s="46"/>
      <c r="C156" s="50"/>
      <c r="E156" s="58">
        <f t="shared" si="4"/>
        <v>0</v>
      </c>
      <c r="F156" s="58">
        <f t="shared" si="5"/>
        <v>0</v>
      </c>
    </row>
    <row r="157" spans="1:6" x14ac:dyDescent="0.25">
      <c r="A157" s="41" t="s">
        <v>107</v>
      </c>
      <c r="B157" s="46"/>
      <c r="C157" s="50"/>
      <c r="E157" s="58">
        <f t="shared" si="4"/>
        <v>0</v>
      </c>
      <c r="F157" s="58">
        <f t="shared" si="5"/>
        <v>0</v>
      </c>
    </row>
    <row r="158" spans="1:6" x14ac:dyDescent="0.25">
      <c r="A158" s="41" t="s">
        <v>108</v>
      </c>
      <c r="B158" s="46"/>
      <c r="C158" s="50"/>
      <c r="E158" s="58">
        <f t="shared" si="4"/>
        <v>0</v>
      </c>
      <c r="F158" s="58">
        <f t="shared" si="5"/>
        <v>0</v>
      </c>
    </row>
    <row r="159" spans="1:6" x14ac:dyDescent="0.25">
      <c r="A159" s="43" t="s">
        <v>25</v>
      </c>
      <c r="B159" s="46"/>
      <c r="C159" s="50"/>
      <c r="E159" s="58">
        <f t="shared" si="4"/>
        <v>0</v>
      </c>
      <c r="F159" s="58">
        <f t="shared" si="5"/>
        <v>0</v>
      </c>
    </row>
    <row r="160" spans="1:6" x14ac:dyDescent="0.25">
      <c r="A160" s="43" t="s">
        <v>109</v>
      </c>
      <c r="B160" s="46"/>
      <c r="C160" s="50"/>
      <c r="E160" s="58">
        <f t="shared" si="4"/>
        <v>0</v>
      </c>
      <c r="F160" s="58">
        <f t="shared" si="5"/>
        <v>0</v>
      </c>
    </row>
    <row r="161" spans="1:6" x14ac:dyDescent="0.25">
      <c r="A161" s="43" t="s">
        <v>163</v>
      </c>
      <c r="B161" s="46"/>
      <c r="C161" s="50"/>
      <c r="E161" s="58">
        <f t="shared" si="4"/>
        <v>0</v>
      </c>
      <c r="F161" s="58">
        <f t="shared" si="5"/>
        <v>0</v>
      </c>
    </row>
    <row r="162" spans="1:6" x14ac:dyDescent="0.25">
      <c r="A162" s="43" t="s">
        <v>110</v>
      </c>
      <c r="B162" s="46"/>
      <c r="C162" s="50"/>
      <c r="E162" s="58">
        <f t="shared" si="4"/>
        <v>0</v>
      </c>
      <c r="F162" s="58">
        <f t="shared" si="5"/>
        <v>0</v>
      </c>
    </row>
    <row r="163" spans="1:6" x14ac:dyDescent="0.25">
      <c r="A163" s="43" t="s">
        <v>111</v>
      </c>
      <c r="B163" s="46"/>
      <c r="C163" s="50"/>
      <c r="E163" s="58">
        <f t="shared" si="4"/>
        <v>0</v>
      </c>
      <c r="F163" s="58">
        <f t="shared" si="5"/>
        <v>0</v>
      </c>
    </row>
    <row r="164" spans="1:6" x14ac:dyDescent="0.25">
      <c r="A164" s="43" t="s">
        <v>112</v>
      </c>
      <c r="B164" s="46"/>
      <c r="C164" s="50"/>
      <c r="E164" s="58">
        <f t="shared" si="4"/>
        <v>0</v>
      </c>
      <c r="F164" s="58">
        <f t="shared" si="5"/>
        <v>0</v>
      </c>
    </row>
    <row r="165" spans="1:6" x14ac:dyDescent="0.25">
      <c r="A165" s="43" t="s">
        <v>113</v>
      </c>
      <c r="B165" s="46"/>
      <c r="C165" s="50"/>
      <c r="E165" s="58">
        <f t="shared" si="4"/>
        <v>0</v>
      </c>
      <c r="F165" s="58">
        <f t="shared" si="5"/>
        <v>0</v>
      </c>
    </row>
    <row r="166" spans="1:6" x14ac:dyDescent="0.25">
      <c r="A166" s="43" t="s">
        <v>114</v>
      </c>
      <c r="B166" s="46"/>
      <c r="C166" s="50"/>
      <c r="E166" s="58">
        <f t="shared" si="4"/>
        <v>0</v>
      </c>
      <c r="F166" s="58">
        <f t="shared" si="5"/>
        <v>0</v>
      </c>
    </row>
    <row r="167" spans="1:6" x14ac:dyDescent="0.25">
      <c r="A167" s="43" t="s">
        <v>36</v>
      </c>
      <c r="B167" s="46"/>
      <c r="C167" s="50"/>
      <c r="E167" s="58">
        <f t="shared" si="4"/>
        <v>0</v>
      </c>
      <c r="F167" s="58">
        <f t="shared" si="5"/>
        <v>0</v>
      </c>
    </row>
    <row r="168" spans="1:6" x14ac:dyDescent="0.25">
      <c r="A168" s="43" t="s">
        <v>115</v>
      </c>
      <c r="B168" s="46"/>
      <c r="C168" s="50"/>
      <c r="E168" s="58">
        <f t="shared" si="4"/>
        <v>0</v>
      </c>
      <c r="F168" s="58">
        <f t="shared" si="5"/>
        <v>0</v>
      </c>
    </row>
    <row r="169" spans="1:6" x14ac:dyDescent="0.25">
      <c r="A169" s="43" t="s">
        <v>139</v>
      </c>
      <c r="B169" s="46"/>
      <c r="C169" s="50"/>
      <c r="E169" s="58">
        <f t="shared" si="4"/>
        <v>0</v>
      </c>
      <c r="F169" s="58">
        <f t="shared" si="5"/>
        <v>0</v>
      </c>
    </row>
    <row r="170" spans="1:6" x14ac:dyDescent="0.25">
      <c r="A170" s="43" t="s">
        <v>116</v>
      </c>
      <c r="B170" s="46"/>
      <c r="C170" s="50"/>
      <c r="E170" s="58">
        <f t="shared" si="4"/>
        <v>0</v>
      </c>
      <c r="F170" s="58">
        <f t="shared" si="5"/>
        <v>0</v>
      </c>
    </row>
    <row r="171" spans="1:6" x14ac:dyDescent="0.25">
      <c r="A171" s="43" t="s">
        <v>117</v>
      </c>
      <c r="B171" s="46"/>
      <c r="C171" s="50"/>
      <c r="E171" s="58">
        <f t="shared" si="4"/>
        <v>0</v>
      </c>
      <c r="F171" s="58">
        <f t="shared" si="5"/>
        <v>0</v>
      </c>
    </row>
    <row r="172" spans="1:6" x14ac:dyDescent="0.25">
      <c r="A172" s="43" t="s">
        <v>118</v>
      </c>
      <c r="B172" s="46"/>
      <c r="C172" s="50"/>
      <c r="E172" s="58">
        <f t="shared" si="4"/>
        <v>0</v>
      </c>
      <c r="F172" s="58">
        <f t="shared" si="5"/>
        <v>0</v>
      </c>
    </row>
    <row r="173" spans="1:6" x14ac:dyDescent="0.25">
      <c r="A173" s="43" t="s">
        <v>119</v>
      </c>
      <c r="B173" s="46"/>
      <c r="C173" s="50"/>
      <c r="E173" s="58">
        <f t="shared" si="4"/>
        <v>0</v>
      </c>
      <c r="F173" s="58">
        <f t="shared" si="5"/>
        <v>0</v>
      </c>
    </row>
    <row r="174" spans="1:6" x14ac:dyDescent="0.25">
      <c r="A174" s="43" t="s">
        <v>120</v>
      </c>
      <c r="B174" s="46"/>
      <c r="C174" s="50"/>
      <c r="E174" s="58">
        <f t="shared" si="4"/>
        <v>0</v>
      </c>
      <c r="F174" s="58">
        <f t="shared" si="5"/>
        <v>0</v>
      </c>
    </row>
    <row r="175" spans="1:6" x14ac:dyDescent="0.25">
      <c r="A175" s="43" t="s">
        <v>121</v>
      </c>
      <c r="B175" s="46"/>
      <c r="C175" s="50"/>
      <c r="E175" s="58">
        <f t="shared" si="4"/>
        <v>0</v>
      </c>
      <c r="F175" s="58">
        <f t="shared" si="5"/>
        <v>0</v>
      </c>
    </row>
    <row r="176" spans="1:6" x14ac:dyDescent="0.25">
      <c r="A176" s="43" t="s">
        <v>138</v>
      </c>
      <c r="B176" s="46"/>
      <c r="C176" s="50"/>
      <c r="E176" s="58">
        <f t="shared" si="4"/>
        <v>0</v>
      </c>
      <c r="F176" s="58">
        <f t="shared" si="5"/>
        <v>0</v>
      </c>
    </row>
    <row r="177" spans="1:6" x14ac:dyDescent="0.25">
      <c r="A177" s="43" t="s">
        <v>122</v>
      </c>
      <c r="B177" s="46"/>
      <c r="C177" s="50"/>
      <c r="E177" s="58">
        <f t="shared" si="4"/>
        <v>0</v>
      </c>
      <c r="F177" s="58">
        <f t="shared" si="5"/>
        <v>0</v>
      </c>
    </row>
    <row r="178" spans="1:6" x14ac:dyDescent="0.25">
      <c r="A178" s="43" t="s">
        <v>134</v>
      </c>
      <c r="B178" s="46"/>
      <c r="C178" s="50"/>
      <c r="E178" s="58">
        <f t="shared" si="4"/>
        <v>0</v>
      </c>
      <c r="F178" s="58">
        <f t="shared" si="5"/>
        <v>0</v>
      </c>
    </row>
    <row r="179" spans="1:6" x14ac:dyDescent="0.25">
      <c r="A179" s="43" t="s">
        <v>123</v>
      </c>
      <c r="B179" s="46"/>
      <c r="C179" s="50"/>
      <c r="E179" s="58">
        <f t="shared" si="4"/>
        <v>0</v>
      </c>
      <c r="F179" s="58">
        <f t="shared" si="5"/>
        <v>0</v>
      </c>
    </row>
    <row r="180" spans="1:6" x14ac:dyDescent="0.25">
      <c r="A180" s="41" t="s">
        <v>124</v>
      </c>
      <c r="B180" s="46"/>
      <c r="C180" s="50"/>
      <c r="E180" s="58">
        <f t="shared" si="4"/>
        <v>0</v>
      </c>
      <c r="F180" s="58">
        <f t="shared" si="5"/>
        <v>0</v>
      </c>
    </row>
    <row r="181" spans="1:6" ht="13.95" thickBot="1" x14ac:dyDescent="0.3">
      <c r="A181" s="39" t="s">
        <v>181</v>
      </c>
      <c r="B181" s="51"/>
      <c r="C181" s="52"/>
      <c r="E181" s="58">
        <f t="shared" si="4"/>
        <v>0</v>
      </c>
      <c r="F181" s="58">
        <f t="shared" si="5"/>
        <v>0</v>
      </c>
    </row>
  </sheetData>
  <mergeCells count="1">
    <mergeCell ref="E3:F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headerFooter>
    <oddFooter>&amp;L&amp;1#&amp;"Calibri"&amp;10 Nedbank Group Limited Internal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81"/>
  <sheetViews>
    <sheetView zoomScale="90" zoomScaleNormal="90" workbookViewId="0">
      <selection activeCell="A45" sqref="A45"/>
    </sheetView>
  </sheetViews>
  <sheetFormatPr defaultColWidth="9.109375" defaultRowHeight="13.2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x14ac:dyDescent="0.25">
      <c r="A1" s="53" t="s">
        <v>128</v>
      </c>
    </row>
    <row r="2" spans="1:6" ht="13.8" thickBot="1" x14ac:dyDescent="0.3">
      <c r="A2" s="54">
        <f ca="1">TODAY()</f>
        <v>43488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x14ac:dyDescent="0.25">
      <c r="A4" s="47" t="s">
        <v>40</v>
      </c>
      <c r="B4" s="48"/>
      <c r="C4" s="49"/>
      <c r="E4" s="58">
        <f t="shared" ref="E4:E79" si="0">B4/5</f>
        <v>0</v>
      </c>
      <c r="F4" s="58">
        <f t="shared" ref="F4:F79" si="1">C4/8</f>
        <v>0</v>
      </c>
    </row>
    <row r="5" spans="1:6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x14ac:dyDescent="0.25">
      <c r="A8" s="41" t="s">
        <v>130</v>
      </c>
      <c r="B8" s="46"/>
      <c r="C8" s="50"/>
      <c r="E8" s="58">
        <f t="shared" si="0"/>
        <v>0</v>
      </c>
      <c r="F8" s="58">
        <f t="shared" si="1"/>
        <v>0</v>
      </c>
    </row>
    <row r="9" spans="1:6" x14ac:dyDescent="0.25">
      <c r="A9" s="40" t="s">
        <v>125</v>
      </c>
      <c r="B9" s="46"/>
      <c r="C9" s="50"/>
      <c r="E9" s="58">
        <f t="shared" si="0"/>
        <v>0</v>
      </c>
      <c r="F9" s="58">
        <f t="shared" si="1"/>
        <v>0</v>
      </c>
    </row>
    <row r="10" spans="1:6" x14ac:dyDescent="0.25">
      <c r="A10" s="41" t="s">
        <v>43</v>
      </c>
      <c r="B10" s="46"/>
      <c r="C10" s="50"/>
      <c r="E10" s="58">
        <f t="shared" si="0"/>
        <v>0</v>
      </c>
      <c r="F10" s="58">
        <f t="shared" si="1"/>
        <v>0</v>
      </c>
    </row>
    <row r="11" spans="1:6" x14ac:dyDescent="0.25">
      <c r="A11" s="40" t="s">
        <v>44</v>
      </c>
      <c r="B11" s="46"/>
      <c r="C11" s="50"/>
      <c r="E11" s="58">
        <f t="shared" si="0"/>
        <v>0</v>
      </c>
      <c r="F11" s="58">
        <f t="shared" si="1"/>
        <v>0</v>
      </c>
    </row>
    <row r="12" spans="1:6" x14ac:dyDescent="0.25">
      <c r="A12" s="40" t="s">
        <v>172</v>
      </c>
      <c r="B12" s="46"/>
      <c r="C12" s="50"/>
      <c r="E12" s="58">
        <f t="shared" si="0"/>
        <v>0</v>
      </c>
      <c r="F12" s="58">
        <f t="shared" si="1"/>
        <v>0</v>
      </c>
    </row>
    <row r="13" spans="1:6" x14ac:dyDescent="0.25">
      <c r="A13" s="41" t="s">
        <v>155</v>
      </c>
      <c r="B13" s="46"/>
      <c r="C13" s="50"/>
      <c r="E13" s="58">
        <f t="shared" si="0"/>
        <v>0</v>
      </c>
      <c r="F13" s="58">
        <f t="shared" si="1"/>
        <v>0</v>
      </c>
    </row>
    <row r="14" spans="1:6" x14ac:dyDescent="0.25">
      <c r="A14" s="41" t="s">
        <v>3</v>
      </c>
      <c r="B14" s="46"/>
      <c r="C14" s="50"/>
      <c r="E14" s="58">
        <f t="shared" si="0"/>
        <v>0</v>
      </c>
      <c r="F14" s="58">
        <f t="shared" si="1"/>
        <v>0</v>
      </c>
    </row>
    <row r="15" spans="1:6" x14ac:dyDescent="0.25">
      <c r="A15" s="41" t="s">
        <v>45</v>
      </c>
      <c r="B15" s="46"/>
      <c r="C15" s="50"/>
      <c r="E15" s="58">
        <f t="shared" si="0"/>
        <v>0</v>
      </c>
      <c r="F15" s="58">
        <f t="shared" si="1"/>
        <v>0</v>
      </c>
    </row>
    <row r="16" spans="1:6" x14ac:dyDescent="0.25">
      <c r="A16" s="41" t="s">
        <v>46</v>
      </c>
      <c r="B16" s="46"/>
      <c r="C16" s="50"/>
      <c r="E16" s="58">
        <f t="shared" si="0"/>
        <v>0</v>
      </c>
      <c r="F16" s="58">
        <f t="shared" si="1"/>
        <v>0</v>
      </c>
    </row>
    <row r="17" spans="1:6" x14ac:dyDescent="0.25">
      <c r="A17" s="41" t="s">
        <v>47</v>
      </c>
      <c r="B17" s="46"/>
      <c r="C17" s="50"/>
      <c r="E17" s="58">
        <f t="shared" si="0"/>
        <v>0</v>
      </c>
      <c r="F17" s="58">
        <f t="shared" si="1"/>
        <v>0</v>
      </c>
    </row>
    <row r="18" spans="1:6" x14ac:dyDescent="0.25">
      <c r="A18" s="41" t="s">
        <v>48</v>
      </c>
      <c r="B18" s="46"/>
      <c r="C18" s="50"/>
      <c r="E18" s="58">
        <f t="shared" si="0"/>
        <v>0</v>
      </c>
      <c r="F18" s="58">
        <f t="shared" si="1"/>
        <v>0</v>
      </c>
    </row>
    <row r="19" spans="1:6" x14ac:dyDescent="0.25">
      <c r="A19" s="41" t="s">
        <v>146</v>
      </c>
      <c r="B19" s="46"/>
      <c r="C19" s="50"/>
      <c r="E19" s="58">
        <f t="shared" si="0"/>
        <v>0</v>
      </c>
      <c r="F19" s="58">
        <f t="shared" si="1"/>
        <v>0</v>
      </c>
    </row>
    <row r="20" spans="1:6" x14ac:dyDescent="0.25">
      <c r="A20" s="41" t="s">
        <v>161</v>
      </c>
      <c r="B20" s="46"/>
      <c r="C20" s="50"/>
      <c r="E20" s="58">
        <f t="shared" si="0"/>
        <v>0</v>
      </c>
      <c r="F20" s="58">
        <f t="shared" si="1"/>
        <v>0</v>
      </c>
    </row>
    <row r="21" spans="1:6" x14ac:dyDescent="0.25">
      <c r="A21" s="41" t="s">
        <v>162</v>
      </c>
      <c r="B21" s="46"/>
      <c r="C21" s="50"/>
      <c r="E21" s="58">
        <f t="shared" si="0"/>
        <v>0</v>
      </c>
      <c r="F21" s="58">
        <f t="shared" si="1"/>
        <v>0</v>
      </c>
    </row>
    <row r="22" spans="1:6" x14ac:dyDescent="0.25">
      <c r="A22" s="41" t="s">
        <v>49</v>
      </c>
      <c r="B22" s="46"/>
      <c r="C22" s="50"/>
      <c r="E22" s="58">
        <f t="shared" si="0"/>
        <v>0</v>
      </c>
      <c r="F22" s="58">
        <f t="shared" si="1"/>
        <v>0</v>
      </c>
    </row>
    <row r="23" spans="1:6" x14ac:dyDescent="0.25">
      <c r="A23" s="41" t="s">
        <v>144</v>
      </c>
      <c r="B23" s="46"/>
      <c r="C23" s="50"/>
      <c r="E23" s="58">
        <f t="shared" si="0"/>
        <v>0</v>
      </c>
      <c r="F23" s="58">
        <f t="shared" si="1"/>
        <v>0</v>
      </c>
    </row>
    <row r="24" spans="1:6" x14ac:dyDescent="0.25">
      <c r="A24" s="41" t="s">
        <v>50</v>
      </c>
      <c r="B24" s="46"/>
      <c r="C24" s="50"/>
      <c r="E24" s="58">
        <f t="shared" si="0"/>
        <v>0</v>
      </c>
      <c r="F24" s="58">
        <f t="shared" si="1"/>
        <v>0</v>
      </c>
    </row>
    <row r="25" spans="1:6" x14ac:dyDescent="0.25">
      <c r="A25" s="41" t="s">
        <v>156</v>
      </c>
      <c r="B25" s="46"/>
      <c r="C25" s="50"/>
      <c r="E25" s="58">
        <f t="shared" si="0"/>
        <v>0</v>
      </c>
      <c r="F25" s="58">
        <f t="shared" si="1"/>
        <v>0</v>
      </c>
    </row>
    <row r="26" spans="1:6" x14ac:dyDescent="0.25">
      <c r="A26" s="41" t="s">
        <v>150</v>
      </c>
      <c r="B26" s="46"/>
      <c r="C26" s="50"/>
      <c r="E26" s="58">
        <f t="shared" si="0"/>
        <v>0</v>
      </c>
      <c r="F26" s="58">
        <f t="shared" si="1"/>
        <v>0</v>
      </c>
    </row>
    <row r="27" spans="1:6" x14ac:dyDescent="0.25">
      <c r="A27" s="41" t="s">
        <v>151</v>
      </c>
      <c r="B27" s="46"/>
      <c r="C27" s="50"/>
      <c r="E27" s="58">
        <f t="shared" si="0"/>
        <v>0</v>
      </c>
      <c r="F27" s="58">
        <f t="shared" si="1"/>
        <v>0</v>
      </c>
    </row>
    <row r="28" spans="1:6" x14ac:dyDescent="0.25">
      <c r="A28" s="41" t="s">
        <v>4</v>
      </c>
      <c r="B28" s="46"/>
      <c r="C28" s="50"/>
      <c r="E28" s="58">
        <f t="shared" si="0"/>
        <v>0</v>
      </c>
      <c r="F28" s="58">
        <f t="shared" si="1"/>
        <v>0</v>
      </c>
    </row>
    <row r="29" spans="1:6" x14ac:dyDescent="0.25">
      <c r="A29" s="41" t="s">
        <v>51</v>
      </c>
      <c r="B29" s="46"/>
      <c r="C29" s="50"/>
      <c r="E29" s="58">
        <f t="shared" si="0"/>
        <v>0</v>
      </c>
      <c r="F29" s="58">
        <f t="shared" si="1"/>
        <v>0</v>
      </c>
    </row>
    <row r="30" spans="1:6" x14ac:dyDescent="0.25">
      <c r="A30" s="41" t="s">
        <v>132</v>
      </c>
      <c r="B30" s="46"/>
      <c r="C30" s="50"/>
      <c r="E30" s="58">
        <f t="shared" si="0"/>
        <v>0</v>
      </c>
      <c r="F30" s="58">
        <f t="shared" si="1"/>
        <v>0</v>
      </c>
    </row>
    <row r="31" spans="1:6" x14ac:dyDescent="0.25">
      <c r="A31" s="41" t="s">
        <v>147</v>
      </c>
      <c r="B31" s="46"/>
      <c r="C31" s="50"/>
      <c r="E31" s="58">
        <f t="shared" si="0"/>
        <v>0</v>
      </c>
      <c r="F31" s="58">
        <f t="shared" si="1"/>
        <v>0</v>
      </c>
    </row>
    <row r="32" spans="1:6" x14ac:dyDescent="0.25">
      <c r="A32" s="41" t="s">
        <v>141</v>
      </c>
      <c r="B32" s="46"/>
      <c r="C32" s="50"/>
      <c r="E32" s="58">
        <f t="shared" si="0"/>
        <v>0</v>
      </c>
      <c r="F32" s="58">
        <f t="shared" si="1"/>
        <v>0</v>
      </c>
    </row>
    <row r="33" spans="1:9" x14ac:dyDescent="0.25">
      <c r="A33" s="43" t="s">
        <v>52</v>
      </c>
      <c r="B33" s="46"/>
      <c r="C33" s="50"/>
      <c r="E33" s="58">
        <f t="shared" si="0"/>
        <v>0</v>
      </c>
      <c r="F33" s="58">
        <f t="shared" si="1"/>
        <v>0</v>
      </c>
      <c r="H33" s="59"/>
      <c r="I33" s="58"/>
    </row>
    <row r="34" spans="1:9" x14ac:dyDescent="0.25">
      <c r="A34" s="43" t="s">
        <v>179</v>
      </c>
      <c r="B34" s="46"/>
      <c r="C34" s="50"/>
      <c r="E34" s="58">
        <f t="shared" si="0"/>
        <v>0</v>
      </c>
      <c r="F34" s="58">
        <f t="shared" si="1"/>
        <v>0</v>
      </c>
      <c r="H34" s="59"/>
    </row>
    <row r="35" spans="1:9" x14ac:dyDescent="0.25">
      <c r="A35" s="43" t="s">
        <v>53</v>
      </c>
      <c r="B35" s="46"/>
      <c r="C35" s="50"/>
      <c r="E35" s="58">
        <f t="shared" si="0"/>
        <v>0</v>
      </c>
      <c r="F35" s="58">
        <f t="shared" si="1"/>
        <v>0</v>
      </c>
    </row>
    <row r="36" spans="1:9" x14ac:dyDescent="0.25">
      <c r="A36" s="41" t="s">
        <v>54</v>
      </c>
      <c r="B36" s="46"/>
      <c r="C36" s="50"/>
      <c r="E36" s="58">
        <f t="shared" si="0"/>
        <v>0</v>
      </c>
      <c r="F36" s="58">
        <f t="shared" si="1"/>
        <v>0</v>
      </c>
    </row>
    <row r="37" spans="1:9" x14ac:dyDescent="0.25">
      <c r="A37" s="41" t="s">
        <v>55</v>
      </c>
      <c r="B37" s="46"/>
      <c r="C37" s="50"/>
      <c r="E37" s="58">
        <f t="shared" si="0"/>
        <v>0</v>
      </c>
      <c r="F37" s="58">
        <f t="shared" si="1"/>
        <v>0</v>
      </c>
    </row>
    <row r="38" spans="1:9" x14ac:dyDescent="0.25">
      <c r="A38" s="41" t="s">
        <v>154</v>
      </c>
      <c r="B38" s="46"/>
      <c r="C38" s="50"/>
      <c r="E38" s="58">
        <f t="shared" si="0"/>
        <v>0</v>
      </c>
      <c r="F38" s="58">
        <f t="shared" si="1"/>
        <v>0</v>
      </c>
    </row>
    <row r="39" spans="1:9" x14ac:dyDescent="0.25">
      <c r="A39" s="41" t="s">
        <v>56</v>
      </c>
      <c r="B39" s="46"/>
      <c r="C39" s="50"/>
      <c r="E39" s="58">
        <f t="shared" si="0"/>
        <v>0</v>
      </c>
      <c r="F39" s="58">
        <f t="shared" si="1"/>
        <v>0</v>
      </c>
    </row>
    <row r="40" spans="1:9" x14ac:dyDescent="0.25">
      <c r="A40" s="41" t="s">
        <v>169</v>
      </c>
      <c r="B40" s="46"/>
      <c r="C40" s="50"/>
      <c r="E40" s="58">
        <f t="shared" si="0"/>
        <v>0</v>
      </c>
      <c r="F40" s="58">
        <f t="shared" si="1"/>
        <v>0</v>
      </c>
    </row>
    <row r="41" spans="1:9" x14ac:dyDescent="0.25">
      <c r="A41" s="41" t="s">
        <v>5</v>
      </c>
      <c r="B41" s="46"/>
      <c r="C41" s="50"/>
      <c r="E41" s="58">
        <f t="shared" si="0"/>
        <v>0</v>
      </c>
      <c r="F41" s="58">
        <f t="shared" si="1"/>
        <v>0</v>
      </c>
    </row>
    <row r="42" spans="1:9" x14ac:dyDescent="0.25">
      <c r="A42" s="41" t="s">
        <v>57</v>
      </c>
      <c r="B42" s="46"/>
      <c r="C42" s="50"/>
      <c r="E42" s="58">
        <f t="shared" si="0"/>
        <v>0</v>
      </c>
      <c r="F42" s="58">
        <f t="shared" si="1"/>
        <v>0</v>
      </c>
    </row>
    <row r="43" spans="1:9" x14ac:dyDescent="0.25">
      <c r="A43" s="41" t="s">
        <v>58</v>
      </c>
      <c r="B43" s="46"/>
      <c r="C43" s="50"/>
      <c r="E43" s="58">
        <f t="shared" si="0"/>
        <v>0</v>
      </c>
      <c r="F43" s="58">
        <f t="shared" si="1"/>
        <v>0</v>
      </c>
    </row>
    <row r="44" spans="1:9" x14ac:dyDescent="0.25">
      <c r="A44" s="41" t="s">
        <v>152</v>
      </c>
      <c r="B44" s="65"/>
      <c r="C44" s="50"/>
      <c r="E44" s="58">
        <f t="shared" si="0"/>
        <v>0</v>
      </c>
      <c r="F44" s="58">
        <f t="shared" si="1"/>
        <v>0</v>
      </c>
    </row>
    <row r="45" spans="1:9" x14ac:dyDescent="0.25">
      <c r="A45" s="42" t="s">
        <v>135</v>
      </c>
      <c r="B45" s="46"/>
      <c r="C45" s="50"/>
      <c r="E45" s="58">
        <f t="shared" si="0"/>
        <v>0</v>
      </c>
      <c r="F45" s="58">
        <f t="shared" si="1"/>
        <v>0</v>
      </c>
    </row>
    <row r="46" spans="1:9" x14ac:dyDescent="0.25">
      <c r="A46" s="41" t="s">
        <v>59</v>
      </c>
      <c r="B46" s="46"/>
      <c r="C46" s="50"/>
      <c r="E46" s="58">
        <f t="shared" si="0"/>
        <v>0</v>
      </c>
      <c r="F46" s="58">
        <f t="shared" si="1"/>
        <v>0</v>
      </c>
    </row>
    <row r="47" spans="1:9" x14ac:dyDescent="0.25">
      <c r="A47" s="41" t="s">
        <v>60</v>
      </c>
      <c r="B47" s="46"/>
      <c r="C47" s="50"/>
      <c r="E47" s="58">
        <f t="shared" si="0"/>
        <v>0</v>
      </c>
      <c r="F47" s="58">
        <f t="shared" si="1"/>
        <v>0</v>
      </c>
    </row>
    <row r="48" spans="1:9" x14ac:dyDescent="0.25">
      <c r="A48" s="41" t="s">
        <v>61</v>
      </c>
      <c r="B48" s="46"/>
      <c r="C48" s="50"/>
      <c r="E48" s="58">
        <f t="shared" si="0"/>
        <v>0</v>
      </c>
      <c r="F48" s="58">
        <f t="shared" si="1"/>
        <v>0</v>
      </c>
    </row>
    <row r="49" spans="1:6" x14ac:dyDescent="0.25">
      <c r="A49" s="41" t="s">
        <v>158</v>
      </c>
      <c r="B49" s="46"/>
      <c r="C49" s="50"/>
      <c r="E49" s="58">
        <f t="shared" si="0"/>
        <v>0</v>
      </c>
      <c r="F49" s="58">
        <f t="shared" si="1"/>
        <v>0</v>
      </c>
    </row>
    <row r="50" spans="1:6" x14ac:dyDescent="0.25">
      <c r="A50" s="41" t="s">
        <v>178</v>
      </c>
      <c r="B50" s="46"/>
      <c r="C50" s="50"/>
      <c r="E50" s="58">
        <f t="shared" si="0"/>
        <v>0</v>
      </c>
      <c r="F50" s="58">
        <f t="shared" si="1"/>
        <v>0</v>
      </c>
    </row>
    <row r="51" spans="1:6" x14ac:dyDescent="0.25">
      <c r="A51" s="41" t="s">
        <v>170</v>
      </c>
      <c r="B51" s="46"/>
      <c r="C51" s="50"/>
      <c r="E51" s="58">
        <f t="shared" si="0"/>
        <v>0</v>
      </c>
      <c r="F51" s="58">
        <f t="shared" si="1"/>
        <v>0</v>
      </c>
    </row>
    <row r="52" spans="1:6" x14ac:dyDescent="0.25">
      <c r="A52" s="41" t="s">
        <v>165</v>
      </c>
      <c r="B52" s="46"/>
      <c r="C52" s="50"/>
      <c r="E52" s="58">
        <f t="shared" si="0"/>
        <v>0</v>
      </c>
      <c r="F52" s="58">
        <f t="shared" si="1"/>
        <v>0</v>
      </c>
    </row>
    <row r="53" spans="1:6" x14ac:dyDescent="0.25">
      <c r="A53" s="41" t="s">
        <v>6</v>
      </c>
      <c r="B53" s="46"/>
      <c r="C53" s="50"/>
      <c r="E53" s="58">
        <f t="shared" si="0"/>
        <v>0</v>
      </c>
      <c r="F53" s="58">
        <f t="shared" si="1"/>
        <v>0</v>
      </c>
    </row>
    <row r="54" spans="1:6" x14ac:dyDescent="0.25">
      <c r="A54" s="41" t="s">
        <v>7</v>
      </c>
      <c r="B54" s="46"/>
      <c r="C54" s="50"/>
      <c r="E54" s="58">
        <f t="shared" si="0"/>
        <v>0</v>
      </c>
      <c r="F54" s="58">
        <f t="shared" si="1"/>
        <v>0</v>
      </c>
    </row>
    <row r="55" spans="1:6" x14ac:dyDescent="0.25">
      <c r="A55" s="41" t="s">
        <v>62</v>
      </c>
      <c r="B55" s="46"/>
      <c r="C55" s="50"/>
      <c r="E55" s="58">
        <f t="shared" si="0"/>
        <v>0</v>
      </c>
      <c r="F55" s="58">
        <f t="shared" si="1"/>
        <v>0</v>
      </c>
    </row>
    <row r="56" spans="1:6" x14ac:dyDescent="0.25">
      <c r="A56" s="42" t="s">
        <v>63</v>
      </c>
      <c r="B56" s="46"/>
      <c r="C56" s="50"/>
      <c r="E56" s="58">
        <f t="shared" si="0"/>
        <v>0</v>
      </c>
      <c r="F56" s="58">
        <f t="shared" si="1"/>
        <v>0</v>
      </c>
    </row>
    <row r="57" spans="1:6" x14ac:dyDescent="0.25">
      <c r="A57" s="41" t="s">
        <v>137</v>
      </c>
      <c r="B57" s="46"/>
      <c r="C57" s="50"/>
      <c r="E57" s="58">
        <f t="shared" si="0"/>
        <v>0</v>
      </c>
      <c r="F57" s="58">
        <f t="shared" si="1"/>
        <v>0</v>
      </c>
    </row>
    <row r="58" spans="1:6" x14ac:dyDescent="0.25">
      <c r="A58" s="41" t="s">
        <v>8</v>
      </c>
      <c r="B58" s="46"/>
      <c r="C58" s="50"/>
      <c r="E58" s="58">
        <f t="shared" si="0"/>
        <v>0</v>
      </c>
      <c r="F58" s="58">
        <f t="shared" si="1"/>
        <v>0</v>
      </c>
    </row>
    <row r="59" spans="1:6" x14ac:dyDescent="0.25">
      <c r="A59" s="41" t="s">
        <v>64</v>
      </c>
      <c r="B59" s="46"/>
      <c r="C59" s="50"/>
      <c r="E59" s="58">
        <f t="shared" si="0"/>
        <v>0</v>
      </c>
      <c r="F59" s="58">
        <f t="shared" si="1"/>
        <v>0</v>
      </c>
    </row>
    <row r="60" spans="1:6" x14ac:dyDescent="0.25">
      <c r="A60" s="41" t="s">
        <v>65</v>
      </c>
      <c r="B60" s="46"/>
      <c r="C60" s="50"/>
      <c r="E60" s="58">
        <f t="shared" si="0"/>
        <v>0</v>
      </c>
      <c r="F60" s="58">
        <f t="shared" si="1"/>
        <v>0</v>
      </c>
    </row>
    <row r="61" spans="1:6" x14ac:dyDescent="0.25">
      <c r="A61" s="41" t="s">
        <v>66</v>
      </c>
      <c r="B61" s="46"/>
      <c r="C61" s="50"/>
      <c r="E61" s="58">
        <f t="shared" si="0"/>
        <v>0</v>
      </c>
      <c r="F61" s="58">
        <f t="shared" si="1"/>
        <v>0</v>
      </c>
    </row>
    <row r="62" spans="1:6" x14ac:dyDescent="0.25">
      <c r="A62" s="41" t="s">
        <v>67</v>
      </c>
      <c r="B62" s="46"/>
      <c r="C62" s="50"/>
      <c r="E62" s="58">
        <f t="shared" si="0"/>
        <v>0</v>
      </c>
      <c r="F62" s="58">
        <f t="shared" si="1"/>
        <v>0</v>
      </c>
    </row>
    <row r="63" spans="1:6" x14ac:dyDescent="0.25">
      <c r="A63" s="41" t="s">
        <v>68</v>
      </c>
      <c r="B63" s="46"/>
      <c r="C63" s="50"/>
      <c r="E63" s="58">
        <f t="shared" si="0"/>
        <v>0</v>
      </c>
      <c r="F63" s="58">
        <f t="shared" si="1"/>
        <v>0</v>
      </c>
    </row>
    <row r="64" spans="1:6" x14ac:dyDescent="0.25">
      <c r="A64" s="41" t="s">
        <v>69</v>
      </c>
      <c r="B64" s="46"/>
      <c r="C64" s="50"/>
      <c r="E64" s="58">
        <f t="shared" si="0"/>
        <v>0</v>
      </c>
      <c r="F64" s="58">
        <f t="shared" si="1"/>
        <v>0</v>
      </c>
    </row>
    <row r="65" spans="1:6" x14ac:dyDescent="0.25">
      <c r="A65" s="41" t="s">
        <v>171</v>
      </c>
      <c r="B65" s="46"/>
      <c r="C65" s="50"/>
      <c r="E65" s="58">
        <f t="shared" si="0"/>
        <v>0</v>
      </c>
      <c r="F65" s="58">
        <f t="shared" si="1"/>
        <v>0</v>
      </c>
    </row>
    <row r="66" spans="1:6" x14ac:dyDescent="0.25">
      <c r="A66" s="41" t="s">
        <v>39</v>
      </c>
      <c r="B66" s="46"/>
      <c r="C66" s="50"/>
      <c r="E66" s="58">
        <f t="shared" si="0"/>
        <v>0</v>
      </c>
      <c r="F66" s="58">
        <f t="shared" si="1"/>
        <v>0</v>
      </c>
    </row>
    <row r="67" spans="1:6" x14ac:dyDescent="0.25">
      <c r="A67" s="41" t="s">
        <v>27</v>
      </c>
      <c r="B67" s="46"/>
      <c r="C67" s="50"/>
      <c r="E67" s="58">
        <f t="shared" si="0"/>
        <v>0</v>
      </c>
      <c r="F67" s="58">
        <f t="shared" si="1"/>
        <v>0</v>
      </c>
    </row>
    <row r="68" spans="1:6" x14ac:dyDescent="0.25">
      <c r="A68" s="41" t="s">
        <v>28</v>
      </c>
      <c r="B68" s="46"/>
      <c r="C68" s="50"/>
      <c r="E68" s="58">
        <f t="shared" si="0"/>
        <v>0</v>
      </c>
      <c r="F68" s="58">
        <f t="shared" si="1"/>
        <v>0</v>
      </c>
    </row>
    <row r="69" spans="1:6" x14ac:dyDescent="0.25">
      <c r="A69" s="41" t="s">
        <v>9</v>
      </c>
      <c r="B69" s="46"/>
      <c r="C69" s="50"/>
      <c r="E69" s="58">
        <f t="shared" si="0"/>
        <v>0</v>
      </c>
      <c r="F69" s="58">
        <f t="shared" si="1"/>
        <v>0</v>
      </c>
    </row>
    <row r="70" spans="1:6" x14ac:dyDescent="0.25">
      <c r="A70" s="41" t="s">
        <v>70</v>
      </c>
      <c r="B70" s="46"/>
      <c r="C70" s="50"/>
      <c r="E70" s="58">
        <f t="shared" si="0"/>
        <v>0</v>
      </c>
      <c r="F70" s="58">
        <f t="shared" si="1"/>
        <v>0</v>
      </c>
    </row>
    <row r="71" spans="1:6" x14ac:dyDescent="0.25">
      <c r="A71" s="41" t="s">
        <v>71</v>
      </c>
      <c r="B71" s="46"/>
      <c r="C71" s="50"/>
      <c r="E71" s="58">
        <f t="shared" si="0"/>
        <v>0</v>
      </c>
      <c r="F71" s="58">
        <f t="shared" si="1"/>
        <v>0</v>
      </c>
    </row>
    <row r="72" spans="1:6" x14ac:dyDescent="0.25">
      <c r="A72" s="41" t="s">
        <v>10</v>
      </c>
      <c r="B72" s="46"/>
      <c r="C72" s="50"/>
      <c r="E72" s="58">
        <f t="shared" si="0"/>
        <v>0</v>
      </c>
      <c r="F72" s="58">
        <f t="shared" si="1"/>
        <v>0</v>
      </c>
    </row>
    <row r="73" spans="1:6" x14ac:dyDescent="0.25">
      <c r="A73" s="41" t="s">
        <v>142</v>
      </c>
      <c r="B73" s="46"/>
      <c r="C73" s="50"/>
      <c r="E73" s="58">
        <f t="shared" si="0"/>
        <v>0</v>
      </c>
      <c r="F73" s="58">
        <f t="shared" si="1"/>
        <v>0</v>
      </c>
    </row>
    <row r="74" spans="1:6" x14ac:dyDescent="0.25">
      <c r="A74" s="41" t="s">
        <v>160</v>
      </c>
      <c r="B74" s="46"/>
      <c r="C74" s="50"/>
      <c r="E74" s="58">
        <f t="shared" si="0"/>
        <v>0</v>
      </c>
      <c r="F74" s="58">
        <f t="shared" si="1"/>
        <v>0</v>
      </c>
    </row>
    <row r="75" spans="1:6" x14ac:dyDescent="0.25">
      <c r="A75" s="41" t="s">
        <v>72</v>
      </c>
      <c r="B75" s="46"/>
      <c r="C75" s="50"/>
      <c r="E75" s="58">
        <f t="shared" si="0"/>
        <v>0</v>
      </c>
      <c r="F75" s="58">
        <f t="shared" si="1"/>
        <v>0</v>
      </c>
    </row>
    <row r="76" spans="1:6" x14ac:dyDescent="0.25">
      <c r="A76" s="41" t="s">
        <v>11</v>
      </c>
      <c r="B76" s="46"/>
      <c r="C76" s="50"/>
      <c r="E76" s="58">
        <f t="shared" si="0"/>
        <v>0</v>
      </c>
      <c r="F76" s="58">
        <f t="shared" si="1"/>
        <v>0</v>
      </c>
    </row>
    <row r="77" spans="1:6" x14ac:dyDescent="0.25">
      <c r="A77" s="41" t="s">
        <v>30</v>
      </c>
      <c r="B77" s="46"/>
      <c r="C77" s="50"/>
      <c r="E77" s="58">
        <f t="shared" si="0"/>
        <v>0</v>
      </c>
      <c r="F77" s="58">
        <f t="shared" si="1"/>
        <v>0</v>
      </c>
    </row>
    <row r="78" spans="1:6" x14ac:dyDescent="0.25">
      <c r="A78" s="41" t="s">
        <v>164</v>
      </c>
      <c r="B78" s="46"/>
      <c r="C78" s="50"/>
      <c r="E78" s="58">
        <f t="shared" si="0"/>
        <v>0</v>
      </c>
      <c r="F78" s="58">
        <f t="shared" si="1"/>
        <v>0</v>
      </c>
    </row>
    <row r="79" spans="1:6" x14ac:dyDescent="0.25">
      <c r="A79" s="41" t="s">
        <v>168</v>
      </c>
      <c r="B79" s="46"/>
      <c r="C79" s="50"/>
      <c r="E79" s="58">
        <f t="shared" si="0"/>
        <v>0</v>
      </c>
      <c r="F79" s="58">
        <f t="shared" si="1"/>
        <v>0</v>
      </c>
    </row>
    <row r="80" spans="1:6" x14ac:dyDescent="0.25">
      <c r="A80" s="41" t="s">
        <v>31</v>
      </c>
      <c r="B80" s="46"/>
      <c r="C80" s="50"/>
      <c r="E80" s="58">
        <f t="shared" ref="E80:E148" si="2">B80/5</f>
        <v>0</v>
      </c>
      <c r="F80" s="58">
        <f t="shared" ref="F80:F148" si="3">C80/8</f>
        <v>0</v>
      </c>
    </row>
    <row r="81" spans="1:6" x14ac:dyDescent="0.25">
      <c r="A81" s="41" t="s">
        <v>12</v>
      </c>
      <c r="B81" s="46"/>
      <c r="C81" s="50"/>
      <c r="E81" s="58">
        <f t="shared" si="2"/>
        <v>0</v>
      </c>
      <c r="F81" s="58">
        <f t="shared" si="3"/>
        <v>0</v>
      </c>
    </row>
    <row r="82" spans="1:6" x14ac:dyDescent="0.25">
      <c r="A82" s="41" t="s">
        <v>13</v>
      </c>
      <c r="B82" s="46"/>
      <c r="C82" s="50"/>
      <c r="E82" s="58">
        <f t="shared" si="2"/>
        <v>0</v>
      </c>
      <c r="F82" s="58">
        <f t="shared" si="3"/>
        <v>0</v>
      </c>
    </row>
    <row r="83" spans="1:6" x14ac:dyDescent="0.25">
      <c r="A83" s="41" t="s">
        <v>73</v>
      </c>
      <c r="B83" s="46"/>
      <c r="C83" s="50"/>
      <c r="E83" s="58">
        <f t="shared" si="2"/>
        <v>0</v>
      </c>
      <c r="F83" s="58">
        <f t="shared" si="3"/>
        <v>0</v>
      </c>
    </row>
    <row r="84" spans="1:6" x14ac:dyDescent="0.25">
      <c r="A84" s="41" t="s">
        <v>14</v>
      </c>
      <c r="B84" s="46"/>
      <c r="C84" s="50"/>
      <c r="E84" s="58">
        <f t="shared" si="2"/>
        <v>0</v>
      </c>
      <c r="F84" s="58">
        <f t="shared" si="3"/>
        <v>0</v>
      </c>
    </row>
    <row r="85" spans="1:6" x14ac:dyDescent="0.25">
      <c r="A85" s="41" t="s">
        <v>74</v>
      </c>
      <c r="B85" s="46"/>
      <c r="C85" s="50"/>
      <c r="E85" s="58">
        <f t="shared" si="2"/>
        <v>0</v>
      </c>
      <c r="F85" s="58">
        <f t="shared" si="3"/>
        <v>0</v>
      </c>
    </row>
    <row r="86" spans="1:6" x14ac:dyDescent="0.25">
      <c r="A86" s="41" t="s">
        <v>75</v>
      </c>
      <c r="B86" s="46"/>
      <c r="C86" s="50"/>
      <c r="E86" s="58">
        <f t="shared" si="2"/>
        <v>0</v>
      </c>
      <c r="F86" s="58">
        <f t="shared" si="3"/>
        <v>0</v>
      </c>
    </row>
    <row r="87" spans="1:6" x14ac:dyDescent="0.25">
      <c r="A87" s="41" t="s">
        <v>76</v>
      </c>
      <c r="B87" s="46"/>
      <c r="C87" s="50"/>
      <c r="E87" s="58">
        <f t="shared" si="2"/>
        <v>0</v>
      </c>
      <c r="F87" s="58">
        <f t="shared" si="3"/>
        <v>0</v>
      </c>
    </row>
    <row r="88" spans="1:6" x14ac:dyDescent="0.25">
      <c r="A88" s="41" t="s">
        <v>174</v>
      </c>
      <c r="B88" s="46"/>
      <c r="C88" s="50"/>
      <c r="E88" s="58">
        <f t="shared" si="2"/>
        <v>0</v>
      </c>
      <c r="F88" s="58">
        <f t="shared" si="3"/>
        <v>0</v>
      </c>
    </row>
    <row r="89" spans="1:6" x14ac:dyDescent="0.25">
      <c r="A89" s="41" t="s">
        <v>77</v>
      </c>
      <c r="B89" s="46"/>
      <c r="C89" s="50"/>
      <c r="E89" s="58">
        <f t="shared" si="2"/>
        <v>0</v>
      </c>
      <c r="F89" s="58">
        <f t="shared" si="3"/>
        <v>0</v>
      </c>
    </row>
    <row r="90" spans="1:6" x14ac:dyDescent="0.25">
      <c r="A90" s="41" t="s">
        <v>176</v>
      </c>
      <c r="B90" s="46"/>
      <c r="C90" s="50"/>
      <c r="E90" s="58">
        <f t="shared" si="2"/>
        <v>0</v>
      </c>
      <c r="F90" s="58">
        <f t="shared" si="3"/>
        <v>0</v>
      </c>
    </row>
    <row r="91" spans="1:6" x14ac:dyDescent="0.25">
      <c r="A91" s="41" t="s">
        <v>148</v>
      </c>
      <c r="B91" s="46"/>
      <c r="C91" s="50"/>
      <c r="E91" s="58">
        <f t="shared" si="2"/>
        <v>0</v>
      </c>
      <c r="F91" s="58">
        <f t="shared" si="3"/>
        <v>0</v>
      </c>
    </row>
    <row r="92" spans="1:6" x14ac:dyDescent="0.25">
      <c r="A92" s="41" t="s">
        <v>32</v>
      </c>
      <c r="B92" s="46"/>
      <c r="C92" s="50"/>
      <c r="E92" s="58">
        <f t="shared" si="2"/>
        <v>0</v>
      </c>
      <c r="F92" s="58">
        <f t="shared" si="3"/>
        <v>0</v>
      </c>
    </row>
    <row r="93" spans="1:6" x14ac:dyDescent="0.25">
      <c r="A93" s="41" t="s">
        <v>78</v>
      </c>
      <c r="B93" s="46"/>
      <c r="C93" s="50"/>
      <c r="E93" s="58">
        <f t="shared" si="2"/>
        <v>0</v>
      </c>
      <c r="F93" s="58">
        <f t="shared" si="3"/>
        <v>0</v>
      </c>
    </row>
    <row r="94" spans="1:6" x14ac:dyDescent="0.25">
      <c r="A94" s="41" t="s">
        <v>79</v>
      </c>
      <c r="B94" s="46"/>
      <c r="C94" s="50"/>
      <c r="E94" s="58">
        <f t="shared" si="2"/>
        <v>0</v>
      </c>
      <c r="F94" s="58">
        <f t="shared" si="3"/>
        <v>0</v>
      </c>
    </row>
    <row r="95" spans="1:6" x14ac:dyDescent="0.25">
      <c r="A95" s="41" t="s">
        <v>33</v>
      </c>
      <c r="B95" s="46"/>
      <c r="C95" s="50"/>
      <c r="E95" s="58">
        <f t="shared" si="2"/>
        <v>0</v>
      </c>
      <c r="F95" s="58">
        <f t="shared" si="3"/>
        <v>0</v>
      </c>
    </row>
    <row r="96" spans="1:6" x14ac:dyDescent="0.25">
      <c r="A96" s="41" t="s">
        <v>15</v>
      </c>
      <c r="B96" s="46"/>
      <c r="C96" s="50"/>
      <c r="E96" s="58">
        <f t="shared" si="2"/>
        <v>0</v>
      </c>
      <c r="F96" s="58">
        <f t="shared" si="3"/>
        <v>0</v>
      </c>
    </row>
    <row r="97" spans="1:6" x14ac:dyDescent="0.25">
      <c r="A97" s="41" t="s">
        <v>159</v>
      </c>
      <c r="B97" s="46"/>
      <c r="C97" s="50"/>
      <c r="E97" s="58">
        <f t="shared" si="2"/>
        <v>0</v>
      </c>
      <c r="F97" s="58">
        <f t="shared" si="3"/>
        <v>0</v>
      </c>
    </row>
    <row r="98" spans="1:6" x14ac:dyDescent="0.25">
      <c r="A98" s="41" t="s">
        <v>38</v>
      </c>
      <c r="B98" s="46"/>
      <c r="C98" s="50"/>
      <c r="E98" s="58">
        <f t="shared" si="2"/>
        <v>0</v>
      </c>
      <c r="F98" s="58">
        <f t="shared" si="3"/>
        <v>0</v>
      </c>
    </row>
    <row r="99" spans="1:6" x14ac:dyDescent="0.25">
      <c r="A99" s="41" t="s">
        <v>80</v>
      </c>
      <c r="B99" s="46"/>
      <c r="C99" s="50"/>
      <c r="E99" s="58">
        <f t="shared" si="2"/>
        <v>0</v>
      </c>
      <c r="F99" s="58">
        <f t="shared" si="3"/>
        <v>0</v>
      </c>
    </row>
    <row r="100" spans="1:6" x14ac:dyDescent="0.25">
      <c r="A100" s="41" t="s">
        <v>81</v>
      </c>
      <c r="B100" s="46"/>
      <c r="C100" s="50"/>
      <c r="E100" s="58">
        <f t="shared" si="2"/>
        <v>0</v>
      </c>
      <c r="F100" s="58">
        <f t="shared" si="3"/>
        <v>0</v>
      </c>
    </row>
    <row r="101" spans="1:6" x14ac:dyDescent="0.25">
      <c r="A101" s="41" t="s">
        <v>16</v>
      </c>
      <c r="B101" s="46"/>
      <c r="C101" s="50"/>
      <c r="E101" s="58">
        <f t="shared" si="2"/>
        <v>0</v>
      </c>
      <c r="F101" s="58">
        <f t="shared" si="3"/>
        <v>0</v>
      </c>
    </row>
    <row r="102" spans="1:6" x14ac:dyDescent="0.25">
      <c r="A102" s="41" t="s">
        <v>177</v>
      </c>
      <c r="B102" s="46"/>
      <c r="C102" s="50"/>
      <c r="E102" s="58">
        <f t="shared" si="2"/>
        <v>0</v>
      </c>
      <c r="F102" s="58">
        <f t="shared" si="3"/>
        <v>0</v>
      </c>
    </row>
    <row r="103" spans="1:6" x14ac:dyDescent="0.25">
      <c r="A103" s="41" t="s">
        <v>34</v>
      </c>
      <c r="B103" s="46"/>
      <c r="C103" s="50"/>
      <c r="E103" s="58">
        <f t="shared" si="2"/>
        <v>0</v>
      </c>
      <c r="F103" s="58">
        <f t="shared" si="3"/>
        <v>0</v>
      </c>
    </row>
    <row r="104" spans="1:6" x14ac:dyDescent="0.25">
      <c r="A104" s="41" t="s">
        <v>82</v>
      </c>
      <c r="B104" s="46"/>
      <c r="C104" s="50"/>
      <c r="E104" s="58">
        <f t="shared" si="2"/>
        <v>0</v>
      </c>
      <c r="F104" s="58">
        <f t="shared" si="3"/>
        <v>0</v>
      </c>
    </row>
    <row r="105" spans="1:6" x14ac:dyDescent="0.25">
      <c r="A105" s="41" t="s">
        <v>180</v>
      </c>
      <c r="B105" s="46"/>
      <c r="C105" s="50"/>
      <c r="E105" s="58">
        <f t="shared" si="2"/>
        <v>0</v>
      </c>
      <c r="F105" s="58">
        <f t="shared" si="3"/>
        <v>0</v>
      </c>
    </row>
    <row r="106" spans="1:6" x14ac:dyDescent="0.25">
      <c r="A106" s="41" t="s">
        <v>193</v>
      </c>
      <c r="B106" s="46"/>
      <c r="C106" s="50"/>
      <c r="E106" s="58">
        <f t="shared" si="2"/>
        <v>0</v>
      </c>
      <c r="F106" s="58">
        <f t="shared" si="3"/>
        <v>0</v>
      </c>
    </row>
    <row r="107" spans="1:6" x14ac:dyDescent="0.25">
      <c r="A107" s="41" t="s">
        <v>35</v>
      </c>
      <c r="B107" s="46"/>
      <c r="C107" s="50"/>
      <c r="E107" s="58">
        <f t="shared" si="2"/>
        <v>0</v>
      </c>
      <c r="F107" s="58">
        <f t="shared" si="3"/>
        <v>0</v>
      </c>
    </row>
    <row r="108" spans="1:6" x14ac:dyDescent="0.25">
      <c r="A108" s="41" t="s">
        <v>83</v>
      </c>
      <c r="B108" s="46"/>
      <c r="C108" s="50"/>
      <c r="E108" s="58">
        <f t="shared" si="2"/>
        <v>0</v>
      </c>
      <c r="F108" s="58">
        <f t="shared" si="3"/>
        <v>0</v>
      </c>
    </row>
    <row r="109" spans="1:6" x14ac:dyDescent="0.25">
      <c r="A109" s="41" t="s">
        <v>133</v>
      </c>
      <c r="B109" s="46"/>
      <c r="C109" s="50"/>
      <c r="E109" s="58">
        <f t="shared" si="2"/>
        <v>0</v>
      </c>
      <c r="F109" s="58">
        <f t="shared" si="3"/>
        <v>0</v>
      </c>
    </row>
    <row r="110" spans="1:6" x14ac:dyDescent="0.25">
      <c r="A110" s="41" t="s">
        <v>140</v>
      </c>
      <c r="B110" s="46"/>
      <c r="C110" s="50"/>
      <c r="E110" s="58">
        <f t="shared" si="2"/>
        <v>0</v>
      </c>
      <c r="F110" s="58">
        <f t="shared" si="3"/>
        <v>0</v>
      </c>
    </row>
    <row r="111" spans="1:6" x14ac:dyDescent="0.25">
      <c r="A111" s="41" t="s">
        <v>166</v>
      </c>
      <c r="B111" s="46"/>
      <c r="C111" s="50"/>
      <c r="E111" s="58">
        <f t="shared" si="2"/>
        <v>0</v>
      </c>
      <c r="F111" s="58">
        <f t="shared" si="3"/>
        <v>0</v>
      </c>
    </row>
    <row r="112" spans="1:6" x14ac:dyDescent="0.25">
      <c r="A112" s="41" t="s">
        <v>17</v>
      </c>
      <c r="B112" s="46"/>
      <c r="C112" s="50"/>
      <c r="E112" s="58">
        <f t="shared" si="2"/>
        <v>0</v>
      </c>
      <c r="F112" s="58">
        <f t="shared" si="3"/>
        <v>0</v>
      </c>
    </row>
    <row r="113" spans="1:6" x14ac:dyDescent="0.25">
      <c r="A113" s="41" t="s">
        <v>84</v>
      </c>
      <c r="B113" s="46"/>
      <c r="C113" s="50"/>
      <c r="E113" s="58">
        <f t="shared" si="2"/>
        <v>0</v>
      </c>
      <c r="F113" s="58">
        <f t="shared" si="3"/>
        <v>0</v>
      </c>
    </row>
    <row r="114" spans="1:6" x14ac:dyDescent="0.25">
      <c r="A114" s="41" t="s">
        <v>85</v>
      </c>
      <c r="B114" s="46"/>
      <c r="C114" s="50"/>
      <c r="E114" s="58">
        <f t="shared" si="2"/>
        <v>0</v>
      </c>
      <c r="F114" s="58">
        <f t="shared" si="3"/>
        <v>0</v>
      </c>
    </row>
    <row r="115" spans="1:6" x14ac:dyDescent="0.25">
      <c r="A115" s="41" t="s">
        <v>18</v>
      </c>
      <c r="B115" s="46"/>
      <c r="C115" s="50"/>
      <c r="E115" s="58">
        <f t="shared" si="2"/>
        <v>0</v>
      </c>
      <c r="F115" s="58">
        <f t="shared" si="3"/>
        <v>0</v>
      </c>
    </row>
    <row r="116" spans="1:6" x14ac:dyDescent="0.25">
      <c r="A116" s="41" t="s">
        <v>167</v>
      </c>
      <c r="B116" s="46"/>
      <c r="C116" s="50"/>
      <c r="E116" s="58">
        <f t="shared" si="2"/>
        <v>0</v>
      </c>
      <c r="F116" s="58">
        <f t="shared" si="3"/>
        <v>0</v>
      </c>
    </row>
    <row r="117" spans="1:6" x14ac:dyDescent="0.25">
      <c r="A117" s="41" t="s">
        <v>149</v>
      </c>
      <c r="B117" s="46"/>
      <c r="C117" s="50"/>
      <c r="E117" s="58">
        <f t="shared" si="2"/>
        <v>0</v>
      </c>
      <c r="F117" s="58">
        <f t="shared" si="3"/>
        <v>0</v>
      </c>
    </row>
    <row r="118" spans="1:6" x14ac:dyDescent="0.25">
      <c r="A118" s="41" t="s">
        <v>157</v>
      </c>
      <c r="B118" s="46"/>
      <c r="C118" s="50"/>
      <c r="E118" s="58">
        <f t="shared" si="2"/>
        <v>0</v>
      </c>
      <c r="F118" s="58">
        <f t="shared" si="3"/>
        <v>0</v>
      </c>
    </row>
    <row r="119" spans="1:6" x14ac:dyDescent="0.25">
      <c r="A119" s="41" t="s">
        <v>19</v>
      </c>
      <c r="B119" s="46"/>
      <c r="C119" s="50"/>
      <c r="E119" s="58">
        <f t="shared" si="2"/>
        <v>0</v>
      </c>
      <c r="F119" s="58">
        <f t="shared" si="3"/>
        <v>0</v>
      </c>
    </row>
    <row r="120" spans="1:6" x14ac:dyDescent="0.25">
      <c r="A120" s="41" t="s">
        <v>20</v>
      </c>
      <c r="B120" s="46"/>
      <c r="C120" s="50"/>
      <c r="E120" s="58">
        <f t="shared" si="2"/>
        <v>0</v>
      </c>
      <c r="F120" s="58">
        <f t="shared" si="3"/>
        <v>0</v>
      </c>
    </row>
    <row r="121" spans="1:6" x14ac:dyDescent="0.25">
      <c r="A121" s="41" t="s">
        <v>86</v>
      </c>
      <c r="B121" s="46"/>
      <c r="C121" s="50"/>
      <c r="E121" s="58">
        <f t="shared" si="2"/>
        <v>0</v>
      </c>
      <c r="F121" s="58">
        <f t="shared" si="3"/>
        <v>0</v>
      </c>
    </row>
    <row r="122" spans="1:6" x14ac:dyDescent="0.25">
      <c r="A122" s="41" t="s">
        <v>87</v>
      </c>
      <c r="B122" s="46"/>
      <c r="C122" s="50"/>
      <c r="E122" s="58">
        <f t="shared" si="2"/>
        <v>0</v>
      </c>
      <c r="F122" s="58">
        <f t="shared" si="3"/>
        <v>0</v>
      </c>
    </row>
    <row r="123" spans="1:6" x14ac:dyDescent="0.25">
      <c r="A123" s="41" t="s">
        <v>88</v>
      </c>
      <c r="B123" s="46"/>
      <c r="C123" s="50"/>
      <c r="E123" s="58">
        <f t="shared" si="2"/>
        <v>0</v>
      </c>
      <c r="F123" s="58">
        <f t="shared" si="3"/>
        <v>0</v>
      </c>
    </row>
    <row r="124" spans="1:6" x14ac:dyDescent="0.25">
      <c r="A124" s="41" t="s">
        <v>89</v>
      </c>
      <c r="B124" s="46"/>
      <c r="C124" s="50"/>
      <c r="E124" s="58">
        <f t="shared" si="2"/>
        <v>0</v>
      </c>
      <c r="F124" s="58">
        <f t="shared" si="3"/>
        <v>0</v>
      </c>
    </row>
    <row r="125" spans="1:6" x14ac:dyDescent="0.25">
      <c r="A125" s="41" t="s">
        <v>90</v>
      </c>
      <c r="B125" s="46"/>
      <c r="C125" s="50"/>
      <c r="E125" s="58">
        <f t="shared" si="2"/>
        <v>0</v>
      </c>
      <c r="F125" s="58">
        <f t="shared" si="3"/>
        <v>0</v>
      </c>
    </row>
    <row r="126" spans="1:6" x14ac:dyDescent="0.25">
      <c r="A126" s="41" t="s">
        <v>21</v>
      </c>
      <c r="B126" s="46"/>
      <c r="C126" s="50"/>
      <c r="E126" s="58">
        <f t="shared" si="2"/>
        <v>0</v>
      </c>
      <c r="F126" s="58">
        <f t="shared" si="3"/>
        <v>0</v>
      </c>
    </row>
    <row r="127" spans="1:6" x14ac:dyDescent="0.25">
      <c r="A127" s="41" t="s">
        <v>22</v>
      </c>
      <c r="B127" s="46"/>
      <c r="C127" s="50"/>
      <c r="E127" s="58">
        <f t="shared" si="2"/>
        <v>0</v>
      </c>
      <c r="F127" s="58">
        <f t="shared" si="3"/>
        <v>0</v>
      </c>
    </row>
    <row r="128" spans="1:6" x14ac:dyDescent="0.25">
      <c r="A128" s="41" t="s">
        <v>37</v>
      </c>
      <c r="B128" s="46"/>
      <c r="C128" s="50"/>
      <c r="E128" s="58">
        <f t="shared" si="2"/>
        <v>0</v>
      </c>
      <c r="F128" s="58">
        <f t="shared" si="3"/>
        <v>0</v>
      </c>
    </row>
    <row r="129" spans="1:6" x14ac:dyDescent="0.25">
      <c r="A129" s="41" t="s">
        <v>26</v>
      </c>
      <c r="B129" s="46"/>
      <c r="C129" s="50"/>
      <c r="E129" s="58">
        <f t="shared" si="2"/>
        <v>0</v>
      </c>
      <c r="F129" s="58">
        <f t="shared" si="3"/>
        <v>0</v>
      </c>
    </row>
    <row r="130" spans="1:6" x14ac:dyDescent="0.25">
      <c r="A130" s="41" t="s">
        <v>91</v>
      </c>
      <c r="B130" s="46"/>
      <c r="C130" s="50"/>
      <c r="E130" s="58">
        <f t="shared" si="2"/>
        <v>0</v>
      </c>
      <c r="F130" s="58">
        <f t="shared" si="3"/>
        <v>0</v>
      </c>
    </row>
    <row r="131" spans="1:6" x14ac:dyDescent="0.25">
      <c r="A131" s="41" t="s">
        <v>173</v>
      </c>
      <c r="B131" s="46"/>
      <c r="C131" s="50"/>
      <c r="E131" s="58">
        <f t="shared" si="2"/>
        <v>0</v>
      </c>
      <c r="F131" s="58">
        <f t="shared" si="3"/>
        <v>0</v>
      </c>
    </row>
    <row r="132" spans="1:6" x14ac:dyDescent="0.25">
      <c r="A132" s="41" t="s">
        <v>23</v>
      </c>
      <c r="B132" s="46"/>
      <c r="C132" s="50"/>
      <c r="E132" s="58">
        <f t="shared" si="2"/>
        <v>0</v>
      </c>
      <c r="F132" s="58">
        <f t="shared" si="3"/>
        <v>0</v>
      </c>
    </row>
    <row r="133" spans="1:6" x14ac:dyDescent="0.25">
      <c r="A133" s="41" t="s">
        <v>92</v>
      </c>
      <c r="B133" s="46"/>
      <c r="C133" s="50"/>
      <c r="E133" s="58">
        <f t="shared" si="2"/>
        <v>0</v>
      </c>
      <c r="F133" s="58">
        <f t="shared" si="3"/>
        <v>0</v>
      </c>
    </row>
    <row r="134" spans="1:6" x14ac:dyDescent="0.25">
      <c r="A134" s="41" t="s">
        <v>192</v>
      </c>
      <c r="B134" s="46"/>
      <c r="C134" s="50"/>
      <c r="E134" s="58">
        <f t="shared" si="2"/>
        <v>0</v>
      </c>
      <c r="F134" s="58">
        <f t="shared" si="3"/>
        <v>0</v>
      </c>
    </row>
    <row r="135" spans="1:6" x14ac:dyDescent="0.25">
      <c r="A135" s="41" t="s">
        <v>131</v>
      </c>
      <c r="B135" s="46"/>
      <c r="C135" s="50"/>
      <c r="E135" s="58">
        <f t="shared" si="2"/>
        <v>0</v>
      </c>
      <c r="F135" s="58">
        <f t="shared" si="3"/>
        <v>0</v>
      </c>
    </row>
    <row r="136" spans="1:6" x14ac:dyDescent="0.25">
      <c r="A136" s="41" t="s">
        <v>93</v>
      </c>
      <c r="B136" s="46"/>
      <c r="C136" s="50"/>
      <c r="E136" s="58">
        <f t="shared" si="2"/>
        <v>0</v>
      </c>
      <c r="F136" s="58">
        <f t="shared" si="3"/>
        <v>0</v>
      </c>
    </row>
    <row r="137" spans="1:6" x14ac:dyDescent="0.25">
      <c r="A137" s="41" t="s">
        <v>126</v>
      </c>
      <c r="B137" s="46"/>
      <c r="C137" s="50"/>
      <c r="E137" s="58">
        <f t="shared" si="2"/>
        <v>0</v>
      </c>
      <c r="F137" s="58">
        <f t="shared" si="3"/>
        <v>0</v>
      </c>
    </row>
    <row r="138" spans="1:6" x14ac:dyDescent="0.25">
      <c r="A138" s="41" t="s">
        <v>94</v>
      </c>
      <c r="B138" s="46"/>
      <c r="C138" s="50"/>
      <c r="E138" s="58">
        <f t="shared" si="2"/>
        <v>0</v>
      </c>
      <c r="F138" s="58">
        <f t="shared" si="3"/>
        <v>0</v>
      </c>
    </row>
    <row r="139" spans="1:6" x14ac:dyDescent="0.25">
      <c r="A139" s="41" t="s">
        <v>24</v>
      </c>
      <c r="B139" s="46"/>
      <c r="C139" s="50"/>
      <c r="E139" s="58">
        <f t="shared" si="2"/>
        <v>0</v>
      </c>
      <c r="F139" s="58">
        <f t="shared" si="3"/>
        <v>0</v>
      </c>
    </row>
    <row r="140" spans="1:6" x14ac:dyDescent="0.25">
      <c r="A140" s="41" t="s">
        <v>95</v>
      </c>
      <c r="B140" s="46"/>
      <c r="C140" s="50"/>
      <c r="E140" s="58">
        <f t="shared" si="2"/>
        <v>0</v>
      </c>
      <c r="F140" s="58">
        <f t="shared" si="3"/>
        <v>0</v>
      </c>
    </row>
    <row r="141" spans="1:6" x14ac:dyDescent="0.25">
      <c r="A141" s="41" t="s">
        <v>136</v>
      </c>
      <c r="B141" s="46"/>
      <c r="C141" s="50"/>
      <c r="E141" s="58">
        <f t="shared" si="2"/>
        <v>0</v>
      </c>
      <c r="F141" s="58">
        <f t="shared" si="3"/>
        <v>0</v>
      </c>
    </row>
    <row r="142" spans="1:6" x14ac:dyDescent="0.25">
      <c r="A142" s="41" t="s">
        <v>96</v>
      </c>
      <c r="B142" s="46"/>
      <c r="C142" s="50"/>
      <c r="E142" s="58">
        <f t="shared" si="2"/>
        <v>0</v>
      </c>
      <c r="F142" s="58">
        <f t="shared" si="3"/>
        <v>0</v>
      </c>
    </row>
    <row r="143" spans="1:6" x14ac:dyDescent="0.25">
      <c r="A143" s="41" t="s">
        <v>97</v>
      </c>
      <c r="B143" s="46"/>
      <c r="C143" s="50"/>
      <c r="E143" s="58">
        <f t="shared" si="2"/>
        <v>0</v>
      </c>
      <c r="F143" s="58">
        <f t="shared" si="3"/>
        <v>0</v>
      </c>
    </row>
    <row r="144" spans="1:6" x14ac:dyDescent="0.25">
      <c r="A144" s="41" t="s">
        <v>29</v>
      </c>
      <c r="B144" s="46"/>
      <c r="C144" s="50"/>
      <c r="E144" s="58">
        <f t="shared" si="2"/>
        <v>0</v>
      </c>
      <c r="F144" s="58">
        <f t="shared" si="3"/>
        <v>0</v>
      </c>
    </row>
    <row r="145" spans="1:6" x14ac:dyDescent="0.25">
      <c r="A145" s="41" t="s">
        <v>153</v>
      </c>
      <c r="B145" s="46"/>
      <c r="C145" s="50"/>
      <c r="E145" s="58">
        <f t="shared" si="2"/>
        <v>0</v>
      </c>
      <c r="F145" s="58">
        <f t="shared" si="3"/>
        <v>0</v>
      </c>
    </row>
    <row r="146" spans="1:6" x14ac:dyDescent="0.25">
      <c r="A146" s="41" t="s">
        <v>98</v>
      </c>
      <c r="B146" s="46"/>
      <c r="C146" s="50"/>
      <c r="E146" s="58">
        <f t="shared" si="2"/>
        <v>0</v>
      </c>
      <c r="F146" s="58">
        <f t="shared" si="3"/>
        <v>0</v>
      </c>
    </row>
    <row r="147" spans="1:6" x14ac:dyDescent="0.25">
      <c r="A147" s="41" t="s">
        <v>99</v>
      </c>
      <c r="B147" s="46"/>
      <c r="C147" s="50"/>
      <c r="E147" s="58">
        <f t="shared" si="2"/>
        <v>0</v>
      </c>
      <c r="F147" s="58">
        <f t="shared" si="3"/>
        <v>0</v>
      </c>
    </row>
    <row r="148" spans="1:6" x14ac:dyDescent="0.25">
      <c r="A148" s="41" t="s">
        <v>100</v>
      </c>
      <c r="B148" s="46"/>
      <c r="C148" s="50"/>
      <c r="E148" s="58">
        <f t="shared" si="2"/>
        <v>0</v>
      </c>
      <c r="F148" s="58">
        <f t="shared" si="3"/>
        <v>0</v>
      </c>
    </row>
    <row r="149" spans="1:6" x14ac:dyDescent="0.25">
      <c r="A149" s="41" t="s">
        <v>101</v>
      </c>
      <c r="B149" s="46"/>
      <c r="C149" s="50"/>
      <c r="E149" s="58">
        <f t="shared" ref="E149:E181" si="4">B149/5</f>
        <v>0</v>
      </c>
      <c r="F149" s="58">
        <f t="shared" ref="F149:F181" si="5">C149/8</f>
        <v>0</v>
      </c>
    </row>
    <row r="150" spans="1:6" x14ac:dyDescent="0.25">
      <c r="A150" s="41" t="s">
        <v>102</v>
      </c>
      <c r="B150" s="46"/>
      <c r="C150" s="50"/>
      <c r="E150" s="58">
        <f t="shared" si="4"/>
        <v>0</v>
      </c>
      <c r="F150" s="58">
        <f t="shared" si="5"/>
        <v>0</v>
      </c>
    </row>
    <row r="151" spans="1:6" x14ac:dyDescent="0.25">
      <c r="A151" s="41" t="s">
        <v>103</v>
      </c>
      <c r="B151" s="46"/>
      <c r="C151" s="50"/>
      <c r="E151" s="58">
        <f t="shared" si="4"/>
        <v>0</v>
      </c>
      <c r="F151" s="58">
        <f t="shared" si="5"/>
        <v>0</v>
      </c>
    </row>
    <row r="152" spans="1:6" x14ac:dyDescent="0.25">
      <c r="A152" s="42" t="s">
        <v>175</v>
      </c>
      <c r="B152" s="46"/>
      <c r="C152" s="50"/>
      <c r="E152" s="58">
        <f t="shared" si="4"/>
        <v>0</v>
      </c>
      <c r="F152" s="58">
        <f t="shared" si="5"/>
        <v>0</v>
      </c>
    </row>
    <row r="153" spans="1:6" x14ac:dyDescent="0.25">
      <c r="A153" s="42" t="s">
        <v>143</v>
      </c>
      <c r="B153" s="46"/>
      <c r="C153" s="50"/>
      <c r="E153" s="58">
        <f t="shared" si="4"/>
        <v>0</v>
      </c>
      <c r="F153" s="58">
        <f t="shared" si="5"/>
        <v>0</v>
      </c>
    </row>
    <row r="154" spans="1:6" x14ac:dyDescent="0.25">
      <c r="A154" s="41" t="s">
        <v>104</v>
      </c>
      <c r="B154" s="46"/>
      <c r="C154" s="50"/>
      <c r="E154" s="58">
        <f t="shared" si="4"/>
        <v>0</v>
      </c>
      <c r="F154" s="58">
        <f t="shared" si="5"/>
        <v>0</v>
      </c>
    </row>
    <row r="155" spans="1:6" x14ac:dyDescent="0.25">
      <c r="A155" s="41" t="s">
        <v>105</v>
      </c>
      <c r="B155" s="46"/>
      <c r="C155" s="50"/>
      <c r="E155" s="58">
        <f t="shared" si="4"/>
        <v>0</v>
      </c>
      <c r="F155" s="58">
        <f t="shared" si="5"/>
        <v>0</v>
      </c>
    </row>
    <row r="156" spans="1:6" x14ac:dyDescent="0.25">
      <c r="A156" s="41" t="s">
        <v>106</v>
      </c>
      <c r="B156" s="46"/>
      <c r="C156" s="50"/>
      <c r="E156" s="58">
        <f t="shared" si="4"/>
        <v>0</v>
      </c>
      <c r="F156" s="58">
        <f t="shared" si="5"/>
        <v>0</v>
      </c>
    </row>
    <row r="157" spans="1:6" x14ac:dyDescent="0.25">
      <c r="A157" s="41" t="s">
        <v>107</v>
      </c>
      <c r="B157" s="46"/>
      <c r="C157" s="50"/>
      <c r="E157" s="58">
        <f t="shared" si="4"/>
        <v>0</v>
      </c>
      <c r="F157" s="58">
        <f t="shared" si="5"/>
        <v>0</v>
      </c>
    </row>
    <row r="158" spans="1:6" x14ac:dyDescent="0.25">
      <c r="A158" s="41" t="s">
        <v>108</v>
      </c>
      <c r="B158" s="46"/>
      <c r="C158" s="50"/>
      <c r="E158" s="58">
        <f t="shared" si="4"/>
        <v>0</v>
      </c>
      <c r="F158" s="58">
        <f t="shared" si="5"/>
        <v>0</v>
      </c>
    </row>
    <row r="159" spans="1:6" x14ac:dyDescent="0.25">
      <c r="A159" s="43" t="s">
        <v>25</v>
      </c>
      <c r="B159" s="46"/>
      <c r="C159" s="50"/>
      <c r="E159" s="58">
        <f t="shared" si="4"/>
        <v>0</v>
      </c>
      <c r="F159" s="58">
        <f t="shared" si="5"/>
        <v>0</v>
      </c>
    </row>
    <row r="160" spans="1:6" x14ac:dyDescent="0.25">
      <c r="A160" s="43" t="s">
        <v>109</v>
      </c>
      <c r="B160" s="46"/>
      <c r="C160" s="50"/>
      <c r="E160" s="58">
        <f t="shared" si="4"/>
        <v>0</v>
      </c>
      <c r="F160" s="58">
        <f t="shared" si="5"/>
        <v>0</v>
      </c>
    </row>
    <row r="161" spans="1:6" x14ac:dyDescent="0.25">
      <c r="A161" s="43" t="s">
        <v>163</v>
      </c>
      <c r="B161" s="46"/>
      <c r="C161" s="50"/>
      <c r="E161" s="58">
        <f t="shared" si="4"/>
        <v>0</v>
      </c>
      <c r="F161" s="58">
        <f t="shared" si="5"/>
        <v>0</v>
      </c>
    </row>
    <row r="162" spans="1:6" x14ac:dyDescent="0.25">
      <c r="A162" s="43" t="s">
        <v>110</v>
      </c>
      <c r="B162" s="46"/>
      <c r="C162" s="50"/>
      <c r="E162" s="58">
        <f t="shared" si="4"/>
        <v>0</v>
      </c>
      <c r="F162" s="58">
        <f t="shared" si="5"/>
        <v>0</v>
      </c>
    </row>
    <row r="163" spans="1:6" x14ac:dyDescent="0.25">
      <c r="A163" s="43" t="s">
        <v>111</v>
      </c>
      <c r="B163" s="46"/>
      <c r="C163" s="50"/>
      <c r="E163" s="58">
        <f t="shared" si="4"/>
        <v>0</v>
      </c>
      <c r="F163" s="58">
        <f t="shared" si="5"/>
        <v>0</v>
      </c>
    </row>
    <row r="164" spans="1:6" x14ac:dyDescent="0.25">
      <c r="A164" s="43" t="s">
        <v>112</v>
      </c>
      <c r="B164" s="46"/>
      <c r="C164" s="50"/>
      <c r="E164" s="58">
        <f t="shared" si="4"/>
        <v>0</v>
      </c>
      <c r="F164" s="58">
        <f t="shared" si="5"/>
        <v>0</v>
      </c>
    </row>
    <row r="165" spans="1:6" x14ac:dyDescent="0.25">
      <c r="A165" s="43" t="s">
        <v>113</v>
      </c>
      <c r="B165" s="46"/>
      <c r="C165" s="50"/>
      <c r="E165" s="58">
        <f t="shared" si="4"/>
        <v>0</v>
      </c>
      <c r="F165" s="58">
        <f t="shared" si="5"/>
        <v>0</v>
      </c>
    </row>
    <row r="166" spans="1:6" x14ac:dyDescent="0.25">
      <c r="A166" s="43" t="s">
        <v>114</v>
      </c>
      <c r="B166" s="46"/>
      <c r="C166" s="50"/>
      <c r="E166" s="58">
        <f t="shared" si="4"/>
        <v>0</v>
      </c>
      <c r="F166" s="58">
        <f t="shared" si="5"/>
        <v>0</v>
      </c>
    </row>
    <row r="167" spans="1:6" x14ac:dyDescent="0.25">
      <c r="A167" s="43" t="s">
        <v>36</v>
      </c>
      <c r="B167" s="46"/>
      <c r="C167" s="50"/>
      <c r="E167" s="58">
        <f t="shared" si="4"/>
        <v>0</v>
      </c>
      <c r="F167" s="58">
        <f t="shared" si="5"/>
        <v>0</v>
      </c>
    </row>
    <row r="168" spans="1:6" x14ac:dyDescent="0.25">
      <c r="A168" s="43" t="s">
        <v>115</v>
      </c>
      <c r="B168" s="46"/>
      <c r="C168" s="50"/>
      <c r="E168" s="58">
        <f t="shared" si="4"/>
        <v>0</v>
      </c>
      <c r="F168" s="58">
        <f t="shared" si="5"/>
        <v>0</v>
      </c>
    </row>
    <row r="169" spans="1:6" x14ac:dyDescent="0.25">
      <c r="A169" s="43" t="s">
        <v>139</v>
      </c>
      <c r="B169" s="46"/>
      <c r="C169" s="50"/>
      <c r="E169" s="58">
        <f t="shared" si="4"/>
        <v>0</v>
      </c>
      <c r="F169" s="58">
        <f t="shared" si="5"/>
        <v>0</v>
      </c>
    </row>
    <row r="170" spans="1:6" x14ac:dyDescent="0.25">
      <c r="A170" s="43" t="s">
        <v>116</v>
      </c>
      <c r="B170" s="46"/>
      <c r="C170" s="50"/>
      <c r="E170" s="58">
        <f t="shared" si="4"/>
        <v>0</v>
      </c>
      <c r="F170" s="58">
        <f t="shared" si="5"/>
        <v>0</v>
      </c>
    </row>
    <row r="171" spans="1:6" x14ac:dyDescent="0.25">
      <c r="A171" s="43" t="s">
        <v>117</v>
      </c>
      <c r="B171" s="46"/>
      <c r="C171" s="50"/>
      <c r="E171" s="58">
        <f t="shared" si="4"/>
        <v>0</v>
      </c>
      <c r="F171" s="58">
        <f t="shared" si="5"/>
        <v>0</v>
      </c>
    </row>
    <row r="172" spans="1:6" x14ac:dyDescent="0.25">
      <c r="A172" s="43" t="s">
        <v>118</v>
      </c>
      <c r="B172" s="46"/>
      <c r="C172" s="50"/>
      <c r="E172" s="58">
        <f t="shared" si="4"/>
        <v>0</v>
      </c>
      <c r="F172" s="58">
        <f t="shared" si="5"/>
        <v>0</v>
      </c>
    </row>
    <row r="173" spans="1:6" x14ac:dyDescent="0.25">
      <c r="A173" s="43" t="s">
        <v>119</v>
      </c>
      <c r="B173" s="46"/>
      <c r="C173" s="50"/>
      <c r="E173" s="58">
        <f t="shared" si="4"/>
        <v>0</v>
      </c>
      <c r="F173" s="58">
        <f t="shared" si="5"/>
        <v>0</v>
      </c>
    </row>
    <row r="174" spans="1:6" x14ac:dyDescent="0.25">
      <c r="A174" s="43" t="s">
        <v>120</v>
      </c>
      <c r="B174" s="46"/>
      <c r="C174" s="50"/>
      <c r="E174" s="58">
        <f t="shared" si="4"/>
        <v>0</v>
      </c>
      <c r="F174" s="58">
        <f t="shared" si="5"/>
        <v>0</v>
      </c>
    </row>
    <row r="175" spans="1:6" x14ac:dyDescent="0.25">
      <c r="A175" s="43" t="s">
        <v>121</v>
      </c>
      <c r="B175" s="46"/>
      <c r="C175" s="50"/>
      <c r="E175" s="58">
        <f t="shared" si="4"/>
        <v>0</v>
      </c>
      <c r="F175" s="58">
        <f t="shared" si="5"/>
        <v>0</v>
      </c>
    </row>
    <row r="176" spans="1:6" x14ac:dyDescent="0.25">
      <c r="A176" s="43" t="s">
        <v>138</v>
      </c>
      <c r="B176" s="46"/>
      <c r="C176" s="50"/>
      <c r="E176" s="58">
        <f t="shared" si="4"/>
        <v>0</v>
      </c>
      <c r="F176" s="58">
        <f t="shared" si="5"/>
        <v>0</v>
      </c>
    </row>
    <row r="177" spans="1:6" x14ac:dyDescent="0.25">
      <c r="A177" s="43" t="s">
        <v>122</v>
      </c>
      <c r="B177" s="46"/>
      <c r="C177" s="50"/>
      <c r="E177" s="58">
        <f t="shared" si="4"/>
        <v>0</v>
      </c>
      <c r="F177" s="58">
        <f t="shared" si="5"/>
        <v>0</v>
      </c>
    </row>
    <row r="178" spans="1:6" x14ac:dyDescent="0.25">
      <c r="A178" s="43" t="s">
        <v>134</v>
      </c>
      <c r="B178" s="46"/>
      <c r="C178" s="50"/>
      <c r="E178" s="58">
        <f t="shared" si="4"/>
        <v>0</v>
      </c>
      <c r="F178" s="58">
        <f t="shared" si="5"/>
        <v>0</v>
      </c>
    </row>
    <row r="179" spans="1:6" x14ac:dyDescent="0.25">
      <c r="A179" s="43" t="s">
        <v>123</v>
      </c>
      <c r="B179" s="46"/>
      <c r="C179" s="50"/>
      <c r="E179" s="58">
        <f t="shared" si="4"/>
        <v>0</v>
      </c>
      <c r="F179" s="58">
        <f t="shared" si="5"/>
        <v>0</v>
      </c>
    </row>
    <row r="180" spans="1:6" x14ac:dyDescent="0.25">
      <c r="A180" s="41" t="s">
        <v>124</v>
      </c>
      <c r="B180" s="46"/>
      <c r="C180" s="50"/>
      <c r="E180" s="58">
        <f t="shared" si="4"/>
        <v>0</v>
      </c>
      <c r="F180" s="58">
        <f t="shared" si="5"/>
        <v>0</v>
      </c>
    </row>
    <row r="181" spans="1:6" ht="13.95" thickBot="1" x14ac:dyDescent="0.3">
      <c r="A181" s="39" t="s">
        <v>181</v>
      </c>
      <c r="B181" s="51"/>
      <c r="C181" s="52"/>
      <c r="E181" s="58">
        <f t="shared" si="4"/>
        <v>0</v>
      </c>
      <c r="F181" s="58">
        <f t="shared" si="5"/>
        <v>0</v>
      </c>
    </row>
  </sheetData>
  <mergeCells count="1">
    <mergeCell ref="E3:F3"/>
  </mergeCells>
  <pageMargins left="0.70866141732283472" right="0.70866141732283472" top="0.74803149606299213" bottom="0.74803149606299213" header="0.31496062992125984" footer="0.31496062992125984"/>
  <pageSetup scale="89" fitToHeight="0" orientation="portrait" r:id="rId1"/>
  <headerFooter>
    <oddFooter>&amp;L&amp;1#&amp;"Calibri"&amp;10 Nedbank Group Limited Internal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81"/>
  <sheetViews>
    <sheetView zoomScale="90" zoomScaleNormal="90" workbookViewId="0">
      <selection activeCell="A45" sqref="A45"/>
    </sheetView>
  </sheetViews>
  <sheetFormatPr defaultColWidth="9.109375" defaultRowHeight="13.2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x14ac:dyDescent="0.25">
      <c r="A1" s="53" t="s">
        <v>128</v>
      </c>
    </row>
    <row r="2" spans="1:6" ht="13.8" thickBot="1" x14ac:dyDescent="0.3">
      <c r="A2" s="54">
        <f ca="1">TODAY()</f>
        <v>43488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x14ac:dyDescent="0.25">
      <c r="A4" s="47" t="s">
        <v>40</v>
      </c>
      <c r="B4" s="48"/>
      <c r="C4" s="49"/>
      <c r="E4" s="58">
        <f t="shared" ref="E4:E79" si="0">B4/5</f>
        <v>0</v>
      </c>
      <c r="F4" s="58">
        <f t="shared" ref="F4:F79" si="1">C4/8</f>
        <v>0</v>
      </c>
    </row>
    <row r="5" spans="1:6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x14ac:dyDescent="0.25">
      <c r="A8" s="41" t="s">
        <v>130</v>
      </c>
      <c r="B8" s="46"/>
      <c r="C8" s="50"/>
      <c r="E8" s="58">
        <f t="shared" si="0"/>
        <v>0</v>
      </c>
      <c r="F8" s="58">
        <f t="shared" si="1"/>
        <v>0</v>
      </c>
    </row>
    <row r="9" spans="1:6" x14ac:dyDescent="0.25">
      <c r="A9" s="40" t="s">
        <v>125</v>
      </c>
      <c r="B9" s="46"/>
      <c r="C9" s="50"/>
      <c r="E9" s="58">
        <f t="shared" si="0"/>
        <v>0</v>
      </c>
      <c r="F9" s="58">
        <f t="shared" si="1"/>
        <v>0</v>
      </c>
    </row>
    <row r="10" spans="1:6" x14ac:dyDescent="0.25">
      <c r="A10" s="41" t="s">
        <v>43</v>
      </c>
      <c r="B10" s="46"/>
      <c r="C10" s="50"/>
      <c r="E10" s="58">
        <f t="shared" si="0"/>
        <v>0</v>
      </c>
      <c r="F10" s="58">
        <f t="shared" si="1"/>
        <v>0</v>
      </c>
    </row>
    <row r="11" spans="1:6" x14ac:dyDescent="0.25">
      <c r="A11" s="40" t="s">
        <v>44</v>
      </c>
      <c r="B11" s="46"/>
      <c r="C11" s="50"/>
      <c r="E11" s="58">
        <f t="shared" si="0"/>
        <v>0</v>
      </c>
      <c r="F11" s="58">
        <f t="shared" si="1"/>
        <v>0</v>
      </c>
    </row>
    <row r="12" spans="1:6" x14ac:dyDescent="0.25">
      <c r="A12" s="40" t="s">
        <v>172</v>
      </c>
      <c r="B12" s="46"/>
      <c r="C12" s="50"/>
      <c r="E12" s="58">
        <f t="shared" si="0"/>
        <v>0</v>
      </c>
      <c r="F12" s="58">
        <f t="shared" si="1"/>
        <v>0</v>
      </c>
    </row>
    <row r="13" spans="1:6" x14ac:dyDescent="0.25">
      <c r="A13" s="41" t="s">
        <v>155</v>
      </c>
      <c r="B13" s="46"/>
      <c r="C13" s="50"/>
      <c r="E13" s="58">
        <f t="shared" si="0"/>
        <v>0</v>
      </c>
      <c r="F13" s="58">
        <f t="shared" si="1"/>
        <v>0</v>
      </c>
    </row>
    <row r="14" spans="1:6" x14ac:dyDescent="0.25">
      <c r="A14" s="41" t="s">
        <v>3</v>
      </c>
      <c r="B14" s="46"/>
      <c r="C14" s="50"/>
      <c r="E14" s="58">
        <f t="shared" si="0"/>
        <v>0</v>
      </c>
      <c r="F14" s="58">
        <f t="shared" si="1"/>
        <v>0</v>
      </c>
    </row>
    <row r="15" spans="1:6" x14ac:dyDescent="0.25">
      <c r="A15" s="41" t="s">
        <v>45</v>
      </c>
      <c r="B15" s="46"/>
      <c r="C15" s="50"/>
      <c r="E15" s="58">
        <f t="shared" si="0"/>
        <v>0</v>
      </c>
      <c r="F15" s="58">
        <f t="shared" si="1"/>
        <v>0</v>
      </c>
    </row>
    <row r="16" spans="1:6" x14ac:dyDescent="0.25">
      <c r="A16" s="41" t="s">
        <v>46</v>
      </c>
      <c r="B16" s="46"/>
      <c r="C16" s="50"/>
      <c r="E16" s="58">
        <f t="shared" si="0"/>
        <v>0</v>
      </c>
      <c r="F16" s="58">
        <f t="shared" si="1"/>
        <v>0</v>
      </c>
    </row>
    <row r="17" spans="1:6" x14ac:dyDescent="0.25">
      <c r="A17" s="41" t="s">
        <v>47</v>
      </c>
      <c r="B17" s="46"/>
      <c r="C17" s="50"/>
      <c r="E17" s="58">
        <f t="shared" si="0"/>
        <v>0</v>
      </c>
      <c r="F17" s="58">
        <f t="shared" si="1"/>
        <v>0</v>
      </c>
    </row>
    <row r="18" spans="1:6" x14ac:dyDescent="0.25">
      <c r="A18" s="41" t="s">
        <v>48</v>
      </c>
      <c r="B18" s="46"/>
      <c r="C18" s="50"/>
      <c r="E18" s="58">
        <f t="shared" si="0"/>
        <v>0</v>
      </c>
      <c r="F18" s="58">
        <f t="shared" si="1"/>
        <v>0</v>
      </c>
    </row>
    <row r="19" spans="1:6" x14ac:dyDescent="0.25">
      <c r="A19" s="41" t="s">
        <v>146</v>
      </c>
      <c r="B19" s="46"/>
      <c r="C19" s="50"/>
      <c r="E19" s="58">
        <f t="shared" si="0"/>
        <v>0</v>
      </c>
      <c r="F19" s="58">
        <f t="shared" si="1"/>
        <v>0</v>
      </c>
    </row>
    <row r="20" spans="1:6" x14ac:dyDescent="0.25">
      <c r="A20" s="41" t="s">
        <v>161</v>
      </c>
      <c r="B20" s="46"/>
      <c r="C20" s="50"/>
      <c r="E20" s="58">
        <f t="shared" si="0"/>
        <v>0</v>
      </c>
      <c r="F20" s="58">
        <f t="shared" si="1"/>
        <v>0</v>
      </c>
    </row>
    <row r="21" spans="1:6" x14ac:dyDescent="0.25">
      <c r="A21" s="41" t="s">
        <v>162</v>
      </c>
      <c r="B21" s="46"/>
      <c r="C21" s="50"/>
      <c r="E21" s="58">
        <f t="shared" si="0"/>
        <v>0</v>
      </c>
      <c r="F21" s="58">
        <f t="shared" si="1"/>
        <v>0</v>
      </c>
    </row>
    <row r="22" spans="1:6" x14ac:dyDescent="0.25">
      <c r="A22" s="41" t="s">
        <v>49</v>
      </c>
      <c r="B22" s="46"/>
      <c r="C22" s="50"/>
      <c r="E22" s="58">
        <f t="shared" si="0"/>
        <v>0</v>
      </c>
      <c r="F22" s="58">
        <f t="shared" si="1"/>
        <v>0</v>
      </c>
    </row>
    <row r="23" spans="1:6" x14ac:dyDescent="0.25">
      <c r="A23" s="41" t="s">
        <v>144</v>
      </c>
      <c r="B23" s="46"/>
      <c r="C23" s="50"/>
      <c r="E23" s="58">
        <f t="shared" si="0"/>
        <v>0</v>
      </c>
      <c r="F23" s="58">
        <f t="shared" si="1"/>
        <v>0</v>
      </c>
    </row>
    <row r="24" spans="1:6" x14ac:dyDescent="0.25">
      <c r="A24" s="41" t="s">
        <v>50</v>
      </c>
      <c r="B24" s="46"/>
      <c r="C24" s="50"/>
      <c r="E24" s="58">
        <f t="shared" si="0"/>
        <v>0</v>
      </c>
      <c r="F24" s="58">
        <f t="shared" si="1"/>
        <v>0</v>
      </c>
    </row>
    <row r="25" spans="1:6" x14ac:dyDescent="0.25">
      <c r="A25" s="41" t="s">
        <v>156</v>
      </c>
      <c r="B25" s="46"/>
      <c r="C25" s="50"/>
      <c r="E25" s="58">
        <f t="shared" si="0"/>
        <v>0</v>
      </c>
      <c r="F25" s="58">
        <f t="shared" si="1"/>
        <v>0</v>
      </c>
    </row>
    <row r="26" spans="1:6" x14ac:dyDescent="0.25">
      <c r="A26" s="41" t="s">
        <v>150</v>
      </c>
      <c r="B26" s="46"/>
      <c r="C26" s="50"/>
      <c r="E26" s="58">
        <f t="shared" si="0"/>
        <v>0</v>
      </c>
      <c r="F26" s="58">
        <f t="shared" si="1"/>
        <v>0</v>
      </c>
    </row>
    <row r="27" spans="1:6" x14ac:dyDescent="0.25">
      <c r="A27" s="41" t="s">
        <v>151</v>
      </c>
      <c r="B27" s="46"/>
      <c r="C27" s="50"/>
      <c r="E27" s="58">
        <f t="shared" si="0"/>
        <v>0</v>
      </c>
      <c r="F27" s="58">
        <f t="shared" si="1"/>
        <v>0</v>
      </c>
    </row>
    <row r="28" spans="1:6" x14ac:dyDescent="0.25">
      <c r="A28" s="41" t="s">
        <v>4</v>
      </c>
      <c r="B28" s="46"/>
      <c r="C28" s="50"/>
      <c r="E28" s="58">
        <f t="shared" si="0"/>
        <v>0</v>
      </c>
      <c r="F28" s="58">
        <f t="shared" si="1"/>
        <v>0</v>
      </c>
    </row>
    <row r="29" spans="1:6" x14ac:dyDescent="0.25">
      <c r="A29" s="41" t="s">
        <v>51</v>
      </c>
      <c r="B29" s="46"/>
      <c r="C29" s="50"/>
      <c r="E29" s="58">
        <f t="shared" si="0"/>
        <v>0</v>
      </c>
      <c r="F29" s="58">
        <f t="shared" si="1"/>
        <v>0</v>
      </c>
    </row>
    <row r="30" spans="1:6" x14ac:dyDescent="0.25">
      <c r="A30" s="41" t="s">
        <v>132</v>
      </c>
      <c r="B30" s="46"/>
      <c r="C30" s="50"/>
      <c r="E30" s="58">
        <f t="shared" si="0"/>
        <v>0</v>
      </c>
      <c r="F30" s="58">
        <f t="shared" si="1"/>
        <v>0</v>
      </c>
    </row>
    <row r="31" spans="1:6" x14ac:dyDescent="0.25">
      <c r="A31" s="41" t="s">
        <v>147</v>
      </c>
      <c r="B31" s="46"/>
      <c r="C31" s="50"/>
      <c r="E31" s="58">
        <f t="shared" si="0"/>
        <v>0</v>
      </c>
      <c r="F31" s="58">
        <f t="shared" si="1"/>
        <v>0</v>
      </c>
    </row>
    <row r="32" spans="1:6" x14ac:dyDescent="0.25">
      <c r="A32" s="41" t="s">
        <v>141</v>
      </c>
      <c r="B32" s="46"/>
      <c r="C32" s="50"/>
      <c r="E32" s="58">
        <f t="shared" si="0"/>
        <v>0</v>
      </c>
      <c r="F32" s="58">
        <f t="shared" si="1"/>
        <v>0</v>
      </c>
    </row>
    <row r="33" spans="1:9" x14ac:dyDescent="0.25">
      <c r="A33" s="43" t="s">
        <v>52</v>
      </c>
      <c r="B33" s="46"/>
      <c r="C33" s="50"/>
      <c r="E33" s="58">
        <f t="shared" si="0"/>
        <v>0</v>
      </c>
      <c r="F33" s="58">
        <f t="shared" si="1"/>
        <v>0</v>
      </c>
      <c r="H33" s="59"/>
      <c r="I33" s="58"/>
    </row>
    <row r="34" spans="1:9" x14ac:dyDescent="0.25">
      <c r="A34" s="43" t="s">
        <v>179</v>
      </c>
      <c r="B34" s="46"/>
      <c r="C34" s="50"/>
      <c r="E34" s="58">
        <f t="shared" si="0"/>
        <v>0</v>
      </c>
      <c r="F34" s="58">
        <f t="shared" si="1"/>
        <v>0</v>
      </c>
      <c r="H34" s="59"/>
    </row>
    <row r="35" spans="1:9" x14ac:dyDescent="0.25">
      <c r="A35" s="43" t="s">
        <v>53</v>
      </c>
      <c r="B35" s="46"/>
      <c r="C35" s="50"/>
      <c r="E35" s="58">
        <f t="shared" si="0"/>
        <v>0</v>
      </c>
      <c r="F35" s="58">
        <f t="shared" si="1"/>
        <v>0</v>
      </c>
    </row>
    <row r="36" spans="1:9" x14ac:dyDescent="0.25">
      <c r="A36" s="41" t="s">
        <v>54</v>
      </c>
      <c r="B36" s="46"/>
      <c r="C36" s="50"/>
      <c r="E36" s="58">
        <f t="shared" si="0"/>
        <v>0</v>
      </c>
      <c r="F36" s="58">
        <f t="shared" si="1"/>
        <v>0</v>
      </c>
    </row>
    <row r="37" spans="1:9" x14ac:dyDescent="0.25">
      <c r="A37" s="41" t="s">
        <v>55</v>
      </c>
      <c r="B37" s="46"/>
      <c r="C37" s="50"/>
      <c r="E37" s="58">
        <f t="shared" si="0"/>
        <v>0</v>
      </c>
      <c r="F37" s="58">
        <f t="shared" si="1"/>
        <v>0</v>
      </c>
    </row>
    <row r="38" spans="1:9" x14ac:dyDescent="0.25">
      <c r="A38" s="41" t="s">
        <v>154</v>
      </c>
      <c r="B38" s="46"/>
      <c r="C38" s="50"/>
      <c r="E38" s="58">
        <f t="shared" si="0"/>
        <v>0</v>
      </c>
      <c r="F38" s="58">
        <f t="shared" si="1"/>
        <v>0</v>
      </c>
    </row>
    <row r="39" spans="1:9" x14ac:dyDescent="0.25">
      <c r="A39" s="41" t="s">
        <v>56</v>
      </c>
      <c r="B39" s="46"/>
      <c r="C39" s="50"/>
      <c r="E39" s="58">
        <f t="shared" si="0"/>
        <v>0</v>
      </c>
      <c r="F39" s="58">
        <f t="shared" si="1"/>
        <v>0</v>
      </c>
    </row>
    <row r="40" spans="1:9" x14ac:dyDescent="0.25">
      <c r="A40" s="41" t="s">
        <v>169</v>
      </c>
      <c r="B40" s="46"/>
      <c r="C40" s="50"/>
      <c r="E40" s="58">
        <f t="shared" si="0"/>
        <v>0</v>
      </c>
      <c r="F40" s="58">
        <f t="shared" si="1"/>
        <v>0</v>
      </c>
    </row>
    <row r="41" spans="1:9" x14ac:dyDescent="0.25">
      <c r="A41" s="41" t="s">
        <v>5</v>
      </c>
      <c r="B41" s="46"/>
      <c r="C41" s="50"/>
      <c r="E41" s="58">
        <f t="shared" si="0"/>
        <v>0</v>
      </c>
      <c r="F41" s="58">
        <f t="shared" si="1"/>
        <v>0</v>
      </c>
    </row>
    <row r="42" spans="1:9" x14ac:dyDescent="0.25">
      <c r="A42" s="41" t="s">
        <v>57</v>
      </c>
      <c r="B42" s="46"/>
      <c r="C42" s="50"/>
      <c r="E42" s="58">
        <f t="shared" si="0"/>
        <v>0</v>
      </c>
      <c r="F42" s="58">
        <f t="shared" si="1"/>
        <v>0</v>
      </c>
    </row>
    <row r="43" spans="1:9" x14ac:dyDescent="0.25">
      <c r="A43" s="41" t="s">
        <v>58</v>
      </c>
      <c r="B43" s="46"/>
      <c r="C43" s="50"/>
      <c r="E43" s="58">
        <f t="shared" si="0"/>
        <v>0</v>
      </c>
      <c r="F43" s="58">
        <f t="shared" si="1"/>
        <v>0</v>
      </c>
    </row>
    <row r="44" spans="1:9" x14ac:dyDescent="0.25">
      <c r="A44" s="41" t="s">
        <v>152</v>
      </c>
      <c r="B44" s="65"/>
      <c r="C44" s="50"/>
      <c r="E44" s="58">
        <f t="shared" si="0"/>
        <v>0</v>
      </c>
      <c r="F44" s="58">
        <f t="shared" si="1"/>
        <v>0</v>
      </c>
    </row>
    <row r="45" spans="1:9" x14ac:dyDescent="0.25">
      <c r="A45" s="42" t="s">
        <v>135</v>
      </c>
      <c r="B45" s="46"/>
      <c r="C45" s="50"/>
      <c r="E45" s="58">
        <f t="shared" si="0"/>
        <v>0</v>
      </c>
      <c r="F45" s="58">
        <f t="shared" si="1"/>
        <v>0</v>
      </c>
    </row>
    <row r="46" spans="1:9" x14ac:dyDescent="0.25">
      <c r="A46" s="41" t="s">
        <v>59</v>
      </c>
      <c r="B46" s="46"/>
      <c r="C46" s="50"/>
      <c r="E46" s="58">
        <f t="shared" si="0"/>
        <v>0</v>
      </c>
      <c r="F46" s="58">
        <f t="shared" si="1"/>
        <v>0</v>
      </c>
    </row>
    <row r="47" spans="1:9" x14ac:dyDescent="0.25">
      <c r="A47" s="41" t="s">
        <v>60</v>
      </c>
      <c r="B47" s="46"/>
      <c r="C47" s="50"/>
      <c r="E47" s="58">
        <f t="shared" si="0"/>
        <v>0</v>
      </c>
      <c r="F47" s="58">
        <f t="shared" si="1"/>
        <v>0</v>
      </c>
    </row>
    <row r="48" spans="1:9" x14ac:dyDescent="0.25">
      <c r="A48" s="41" t="s">
        <v>61</v>
      </c>
      <c r="B48" s="46"/>
      <c r="C48" s="50"/>
      <c r="E48" s="58">
        <f t="shared" si="0"/>
        <v>0</v>
      </c>
      <c r="F48" s="58">
        <f t="shared" si="1"/>
        <v>0</v>
      </c>
    </row>
    <row r="49" spans="1:6" x14ac:dyDescent="0.25">
      <c r="A49" s="41" t="s">
        <v>158</v>
      </c>
      <c r="B49" s="46"/>
      <c r="C49" s="50"/>
      <c r="E49" s="58">
        <f t="shared" si="0"/>
        <v>0</v>
      </c>
      <c r="F49" s="58">
        <f t="shared" si="1"/>
        <v>0</v>
      </c>
    </row>
    <row r="50" spans="1:6" x14ac:dyDescent="0.25">
      <c r="A50" s="41" t="s">
        <v>178</v>
      </c>
      <c r="B50" s="46"/>
      <c r="C50" s="50"/>
      <c r="E50" s="58">
        <f t="shared" si="0"/>
        <v>0</v>
      </c>
      <c r="F50" s="58">
        <f t="shared" si="1"/>
        <v>0</v>
      </c>
    </row>
    <row r="51" spans="1:6" x14ac:dyDescent="0.25">
      <c r="A51" s="41" t="s">
        <v>170</v>
      </c>
      <c r="B51" s="46"/>
      <c r="C51" s="50"/>
      <c r="E51" s="58">
        <f t="shared" si="0"/>
        <v>0</v>
      </c>
      <c r="F51" s="58">
        <f t="shared" si="1"/>
        <v>0</v>
      </c>
    </row>
    <row r="52" spans="1:6" x14ac:dyDescent="0.25">
      <c r="A52" s="41" t="s">
        <v>165</v>
      </c>
      <c r="B52" s="46"/>
      <c r="C52" s="50"/>
      <c r="E52" s="58">
        <f t="shared" si="0"/>
        <v>0</v>
      </c>
      <c r="F52" s="58">
        <f t="shared" si="1"/>
        <v>0</v>
      </c>
    </row>
    <row r="53" spans="1:6" x14ac:dyDescent="0.25">
      <c r="A53" s="41" t="s">
        <v>6</v>
      </c>
      <c r="B53" s="46"/>
      <c r="C53" s="50"/>
      <c r="E53" s="58">
        <f t="shared" si="0"/>
        <v>0</v>
      </c>
      <c r="F53" s="58">
        <f t="shared" si="1"/>
        <v>0</v>
      </c>
    </row>
    <row r="54" spans="1:6" x14ac:dyDescent="0.25">
      <c r="A54" s="41" t="s">
        <v>7</v>
      </c>
      <c r="B54" s="46"/>
      <c r="C54" s="50"/>
      <c r="E54" s="58">
        <f t="shared" si="0"/>
        <v>0</v>
      </c>
      <c r="F54" s="58">
        <f t="shared" si="1"/>
        <v>0</v>
      </c>
    </row>
    <row r="55" spans="1:6" x14ac:dyDescent="0.25">
      <c r="A55" s="41" t="s">
        <v>62</v>
      </c>
      <c r="B55" s="46"/>
      <c r="C55" s="50"/>
      <c r="E55" s="58">
        <f t="shared" si="0"/>
        <v>0</v>
      </c>
      <c r="F55" s="58">
        <f t="shared" si="1"/>
        <v>0</v>
      </c>
    </row>
    <row r="56" spans="1:6" x14ac:dyDescent="0.25">
      <c r="A56" s="42" t="s">
        <v>63</v>
      </c>
      <c r="B56" s="46"/>
      <c r="C56" s="50"/>
      <c r="E56" s="58">
        <f t="shared" si="0"/>
        <v>0</v>
      </c>
      <c r="F56" s="58">
        <f t="shared" si="1"/>
        <v>0</v>
      </c>
    </row>
    <row r="57" spans="1:6" x14ac:dyDescent="0.25">
      <c r="A57" s="41" t="s">
        <v>137</v>
      </c>
      <c r="B57" s="46"/>
      <c r="C57" s="50"/>
      <c r="E57" s="58">
        <f t="shared" si="0"/>
        <v>0</v>
      </c>
      <c r="F57" s="58">
        <f t="shared" si="1"/>
        <v>0</v>
      </c>
    </row>
    <row r="58" spans="1:6" x14ac:dyDescent="0.25">
      <c r="A58" s="41" t="s">
        <v>8</v>
      </c>
      <c r="B58" s="46"/>
      <c r="C58" s="50"/>
      <c r="E58" s="58">
        <f t="shared" si="0"/>
        <v>0</v>
      </c>
      <c r="F58" s="58">
        <f t="shared" si="1"/>
        <v>0</v>
      </c>
    </row>
    <row r="59" spans="1:6" x14ac:dyDescent="0.25">
      <c r="A59" s="41" t="s">
        <v>64</v>
      </c>
      <c r="B59" s="46"/>
      <c r="C59" s="50"/>
      <c r="E59" s="58">
        <f t="shared" si="0"/>
        <v>0</v>
      </c>
      <c r="F59" s="58">
        <f t="shared" si="1"/>
        <v>0</v>
      </c>
    </row>
    <row r="60" spans="1:6" x14ac:dyDescent="0.25">
      <c r="A60" s="41" t="s">
        <v>65</v>
      </c>
      <c r="B60" s="46"/>
      <c r="C60" s="50"/>
      <c r="E60" s="58">
        <f t="shared" si="0"/>
        <v>0</v>
      </c>
      <c r="F60" s="58">
        <f t="shared" si="1"/>
        <v>0</v>
      </c>
    </row>
    <row r="61" spans="1:6" x14ac:dyDescent="0.25">
      <c r="A61" s="41" t="s">
        <v>66</v>
      </c>
      <c r="B61" s="46"/>
      <c r="C61" s="50"/>
      <c r="E61" s="58">
        <f t="shared" si="0"/>
        <v>0</v>
      </c>
      <c r="F61" s="58">
        <f t="shared" si="1"/>
        <v>0</v>
      </c>
    </row>
    <row r="62" spans="1:6" x14ac:dyDescent="0.25">
      <c r="A62" s="41" t="s">
        <v>67</v>
      </c>
      <c r="B62" s="46"/>
      <c r="C62" s="50"/>
      <c r="E62" s="58">
        <f t="shared" si="0"/>
        <v>0</v>
      </c>
      <c r="F62" s="58">
        <f t="shared" si="1"/>
        <v>0</v>
      </c>
    </row>
    <row r="63" spans="1:6" x14ac:dyDescent="0.25">
      <c r="A63" s="41" t="s">
        <v>68</v>
      </c>
      <c r="B63" s="46"/>
      <c r="C63" s="50"/>
      <c r="E63" s="58">
        <f t="shared" si="0"/>
        <v>0</v>
      </c>
      <c r="F63" s="58">
        <f t="shared" si="1"/>
        <v>0</v>
      </c>
    </row>
    <row r="64" spans="1:6" x14ac:dyDescent="0.25">
      <c r="A64" s="41" t="s">
        <v>69</v>
      </c>
      <c r="B64" s="46"/>
      <c r="C64" s="50"/>
      <c r="E64" s="58">
        <f t="shared" si="0"/>
        <v>0</v>
      </c>
      <c r="F64" s="58">
        <f t="shared" si="1"/>
        <v>0</v>
      </c>
    </row>
    <row r="65" spans="1:6" x14ac:dyDescent="0.25">
      <c r="A65" s="41" t="s">
        <v>171</v>
      </c>
      <c r="B65" s="46"/>
      <c r="C65" s="50"/>
      <c r="E65" s="58">
        <f t="shared" si="0"/>
        <v>0</v>
      </c>
      <c r="F65" s="58">
        <f t="shared" si="1"/>
        <v>0</v>
      </c>
    </row>
    <row r="66" spans="1:6" x14ac:dyDescent="0.25">
      <c r="A66" s="41" t="s">
        <v>39</v>
      </c>
      <c r="B66" s="46"/>
      <c r="C66" s="50"/>
      <c r="E66" s="58">
        <f t="shared" si="0"/>
        <v>0</v>
      </c>
      <c r="F66" s="58">
        <f t="shared" si="1"/>
        <v>0</v>
      </c>
    </row>
    <row r="67" spans="1:6" x14ac:dyDescent="0.25">
      <c r="A67" s="41" t="s">
        <v>27</v>
      </c>
      <c r="B67" s="46"/>
      <c r="C67" s="50"/>
      <c r="E67" s="58">
        <f t="shared" si="0"/>
        <v>0</v>
      </c>
      <c r="F67" s="58">
        <f t="shared" si="1"/>
        <v>0</v>
      </c>
    </row>
    <row r="68" spans="1:6" x14ac:dyDescent="0.25">
      <c r="A68" s="41" t="s">
        <v>28</v>
      </c>
      <c r="B68" s="46"/>
      <c r="C68" s="50"/>
      <c r="E68" s="58">
        <f t="shared" si="0"/>
        <v>0</v>
      </c>
      <c r="F68" s="58">
        <f t="shared" si="1"/>
        <v>0</v>
      </c>
    </row>
    <row r="69" spans="1:6" x14ac:dyDescent="0.25">
      <c r="A69" s="41" t="s">
        <v>9</v>
      </c>
      <c r="B69" s="46"/>
      <c r="C69" s="50"/>
      <c r="E69" s="58">
        <f t="shared" si="0"/>
        <v>0</v>
      </c>
      <c r="F69" s="58">
        <f t="shared" si="1"/>
        <v>0</v>
      </c>
    </row>
    <row r="70" spans="1:6" x14ac:dyDescent="0.25">
      <c r="A70" s="41" t="s">
        <v>70</v>
      </c>
      <c r="B70" s="46"/>
      <c r="C70" s="50"/>
      <c r="E70" s="58">
        <f t="shared" si="0"/>
        <v>0</v>
      </c>
      <c r="F70" s="58">
        <f t="shared" si="1"/>
        <v>0</v>
      </c>
    </row>
    <row r="71" spans="1:6" x14ac:dyDescent="0.25">
      <c r="A71" s="41" t="s">
        <v>71</v>
      </c>
      <c r="B71" s="46"/>
      <c r="C71" s="50"/>
      <c r="E71" s="58">
        <f t="shared" si="0"/>
        <v>0</v>
      </c>
      <c r="F71" s="58">
        <f t="shared" si="1"/>
        <v>0</v>
      </c>
    </row>
    <row r="72" spans="1:6" x14ac:dyDescent="0.25">
      <c r="A72" s="41" t="s">
        <v>10</v>
      </c>
      <c r="B72" s="46"/>
      <c r="C72" s="50"/>
      <c r="E72" s="58">
        <f t="shared" si="0"/>
        <v>0</v>
      </c>
      <c r="F72" s="58">
        <f t="shared" si="1"/>
        <v>0</v>
      </c>
    </row>
    <row r="73" spans="1:6" x14ac:dyDescent="0.25">
      <c r="A73" s="41" t="s">
        <v>142</v>
      </c>
      <c r="B73" s="46"/>
      <c r="C73" s="50"/>
      <c r="E73" s="58">
        <f t="shared" si="0"/>
        <v>0</v>
      </c>
      <c r="F73" s="58">
        <f t="shared" si="1"/>
        <v>0</v>
      </c>
    </row>
    <row r="74" spans="1:6" x14ac:dyDescent="0.25">
      <c r="A74" s="41" t="s">
        <v>160</v>
      </c>
      <c r="B74" s="46"/>
      <c r="C74" s="50"/>
      <c r="E74" s="58">
        <f t="shared" si="0"/>
        <v>0</v>
      </c>
      <c r="F74" s="58">
        <f t="shared" si="1"/>
        <v>0</v>
      </c>
    </row>
    <row r="75" spans="1:6" x14ac:dyDescent="0.25">
      <c r="A75" s="41" t="s">
        <v>72</v>
      </c>
      <c r="B75" s="46"/>
      <c r="C75" s="50"/>
      <c r="E75" s="58">
        <f t="shared" si="0"/>
        <v>0</v>
      </c>
      <c r="F75" s="58">
        <f t="shared" si="1"/>
        <v>0</v>
      </c>
    </row>
    <row r="76" spans="1:6" x14ac:dyDescent="0.25">
      <c r="A76" s="41" t="s">
        <v>11</v>
      </c>
      <c r="B76" s="46"/>
      <c r="C76" s="50"/>
      <c r="E76" s="58">
        <f t="shared" si="0"/>
        <v>0</v>
      </c>
      <c r="F76" s="58">
        <f t="shared" si="1"/>
        <v>0</v>
      </c>
    </row>
    <row r="77" spans="1:6" x14ac:dyDescent="0.25">
      <c r="A77" s="41" t="s">
        <v>30</v>
      </c>
      <c r="B77" s="46"/>
      <c r="C77" s="50"/>
      <c r="E77" s="58">
        <f t="shared" si="0"/>
        <v>0</v>
      </c>
      <c r="F77" s="58">
        <f t="shared" si="1"/>
        <v>0</v>
      </c>
    </row>
    <row r="78" spans="1:6" x14ac:dyDescent="0.25">
      <c r="A78" s="41" t="s">
        <v>164</v>
      </c>
      <c r="B78" s="46"/>
      <c r="C78" s="50"/>
      <c r="E78" s="58">
        <f t="shared" si="0"/>
        <v>0</v>
      </c>
      <c r="F78" s="58">
        <f t="shared" si="1"/>
        <v>0</v>
      </c>
    </row>
    <row r="79" spans="1:6" x14ac:dyDescent="0.25">
      <c r="A79" s="41" t="s">
        <v>168</v>
      </c>
      <c r="B79" s="46"/>
      <c r="C79" s="50"/>
      <c r="E79" s="58">
        <f t="shared" si="0"/>
        <v>0</v>
      </c>
      <c r="F79" s="58">
        <f t="shared" si="1"/>
        <v>0</v>
      </c>
    </row>
    <row r="80" spans="1:6" x14ac:dyDescent="0.25">
      <c r="A80" s="41" t="s">
        <v>31</v>
      </c>
      <c r="B80" s="46"/>
      <c r="C80" s="50"/>
      <c r="E80" s="58">
        <f t="shared" ref="E80:E148" si="2">B80/5</f>
        <v>0</v>
      </c>
      <c r="F80" s="58">
        <f t="shared" ref="F80:F148" si="3">C80/8</f>
        <v>0</v>
      </c>
    </row>
    <row r="81" spans="1:6" x14ac:dyDescent="0.25">
      <c r="A81" s="41" t="s">
        <v>12</v>
      </c>
      <c r="B81" s="46"/>
      <c r="C81" s="50"/>
      <c r="E81" s="58">
        <f t="shared" si="2"/>
        <v>0</v>
      </c>
      <c r="F81" s="58">
        <f t="shared" si="3"/>
        <v>0</v>
      </c>
    </row>
    <row r="82" spans="1:6" x14ac:dyDescent="0.25">
      <c r="A82" s="41" t="s">
        <v>13</v>
      </c>
      <c r="B82" s="46"/>
      <c r="C82" s="50"/>
      <c r="E82" s="58">
        <f t="shared" si="2"/>
        <v>0</v>
      </c>
      <c r="F82" s="58">
        <f t="shared" si="3"/>
        <v>0</v>
      </c>
    </row>
    <row r="83" spans="1:6" x14ac:dyDescent="0.25">
      <c r="A83" s="41" t="s">
        <v>73</v>
      </c>
      <c r="B83" s="46"/>
      <c r="C83" s="50"/>
      <c r="E83" s="58">
        <f t="shared" si="2"/>
        <v>0</v>
      </c>
      <c r="F83" s="58">
        <f t="shared" si="3"/>
        <v>0</v>
      </c>
    </row>
    <row r="84" spans="1:6" x14ac:dyDescent="0.25">
      <c r="A84" s="41" t="s">
        <v>14</v>
      </c>
      <c r="B84" s="46"/>
      <c r="C84" s="50"/>
      <c r="E84" s="58">
        <f t="shared" si="2"/>
        <v>0</v>
      </c>
      <c r="F84" s="58">
        <f t="shared" si="3"/>
        <v>0</v>
      </c>
    </row>
    <row r="85" spans="1:6" x14ac:dyDescent="0.25">
      <c r="A85" s="41" t="s">
        <v>74</v>
      </c>
      <c r="B85" s="46"/>
      <c r="C85" s="50"/>
      <c r="E85" s="58">
        <f t="shared" si="2"/>
        <v>0</v>
      </c>
      <c r="F85" s="58">
        <f t="shared" si="3"/>
        <v>0</v>
      </c>
    </row>
    <row r="86" spans="1:6" x14ac:dyDescent="0.25">
      <c r="A86" s="41" t="s">
        <v>75</v>
      </c>
      <c r="B86" s="46"/>
      <c r="C86" s="50"/>
      <c r="E86" s="58">
        <f t="shared" si="2"/>
        <v>0</v>
      </c>
      <c r="F86" s="58">
        <f t="shared" si="3"/>
        <v>0</v>
      </c>
    </row>
    <row r="87" spans="1:6" x14ac:dyDescent="0.25">
      <c r="A87" s="41" t="s">
        <v>76</v>
      </c>
      <c r="B87" s="46"/>
      <c r="C87" s="50"/>
      <c r="E87" s="58">
        <f t="shared" si="2"/>
        <v>0</v>
      </c>
      <c r="F87" s="58">
        <f t="shared" si="3"/>
        <v>0</v>
      </c>
    </row>
    <row r="88" spans="1:6" x14ac:dyDescent="0.25">
      <c r="A88" s="41" t="s">
        <v>174</v>
      </c>
      <c r="B88" s="46"/>
      <c r="C88" s="50"/>
      <c r="E88" s="58">
        <f t="shared" si="2"/>
        <v>0</v>
      </c>
      <c r="F88" s="58">
        <f t="shared" si="3"/>
        <v>0</v>
      </c>
    </row>
    <row r="89" spans="1:6" x14ac:dyDescent="0.25">
      <c r="A89" s="41" t="s">
        <v>77</v>
      </c>
      <c r="B89" s="46"/>
      <c r="C89" s="50"/>
      <c r="E89" s="58">
        <f t="shared" si="2"/>
        <v>0</v>
      </c>
      <c r="F89" s="58">
        <f t="shared" si="3"/>
        <v>0</v>
      </c>
    </row>
    <row r="90" spans="1:6" x14ac:dyDescent="0.25">
      <c r="A90" s="41" t="s">
        <v>176</v>
      </c>
      <c r="B90" s="46"/>
      <c r="C90" s="50"/>
      <c r="E90" s="58">
        <f t="shared" si="2"/>
        <v>0</v>
      </c>
      <c r="F90" s="58">
        <f t="shared" si="3"/>
        <v>0</v>
      </c>
    </row>
    <row r="91" spans="1:6" x14ac:dyDescent="0.25">
      <c r="A91" s="41" t="s">
        <v>148</v>
      </c>
      <c r="B91" s="46"/>
      <c r="C91" s="50"/>
      <c r="E91" s="58">
        <f t="shared" si="2"/>
        <v>0</v>
      </c>
      <c r="F91" s="58">
        <f t="shared" si="3"/>
        <v>0</v>
      </c>
    </row>
    <row r="92" spans="1:6" x14ac:dyDescent="0.25">
      <c r="A92" s="41" t="s">
        <v>32</v>
      </c>
      <c r="B92" s="46"/>
      <c r="C92" s="50"/>
      <c r="E92" s="58">
        <f t="shared" si="2"/>
        <v>0</v>
      </c>
      <c r="F92" s="58">
        <f t="shared" si="3"/>
        <v>0</v>
      </c>
    </row>
    <row r="93" spans="1:6" x14ac:dyDescent="0.25">
      <c r="A93" s="41" t="s">
        <v>78</v>
      </c>
      <c r="B93" s="46"/>
      <c r="C93" s="50"/>
      <c r="E93" s="58">
        <f t="shared" si="2"/>
        <v>0</v>
      </c>
      <c r="F93" s="58">
        <f t="shared" si="3"/>
        <v>0</v>
      </c>
    </row>
    <row r="94" spans="1:6" x14ac:dyDescent="0.25">
      <c r="A94" s="41" t="s">
        <v>79</v>
      </c>
      <c r="B94" s="46"/>
      <c r="C94" s="50"/>
      <c r="E94" s="58">
        <f t="shared" si="2"/>
        <v>0</v>
      </c>
      <c r="F94" s="58">
        <f t="shared" si="3"/>
        <v>0</v>
      </c>
    </row>
    <row r="95" spans="1:6" x14ac:dyDescent="0.25">
      <c r="A95" s="41" t="s">
        <v>33</v>
      </c>
      <c r="B95" s="46"/>
      <c r="C95" s="50"/>
      <c r="E95" s="58">
        <f t="shared" si="2"/>
        <v>0</v>
      </c>
      <c r="F95" s="58">
        <f t="shared" si="3"/>
        <v>0</v>
      </c>
    </row>
    <row r="96" spans="1:6" x14ac:dyDescent="0.25">
      <c r="A96" s="41" t="s">
        <v>15</v>
      </c>
      <c r="B96" s="46"/>
      <c r="C96" s="50"/>
      <c r="E96" s="58">
        <f t="shared" si="2"/>
        <v>0</v>
      </c>
      <c r="F96" s="58">
        <f t="shared" si="3"/>
        <v>0</v>
      </c>
    </row>
    <row r="97" spans="1:6" x14ac:dyDescent="0.25">
      <c r="A97" s="41" t="s">
        <v>159</v>
      </c>
      <c r="B97" s="46"/>
      <c r="C97" s="50"/>
      <c r="E97" s="58">
        <f t="shared" si="2"/>
        <v>0</v>
      </c>
      <c r="F97" s="58">
        <f t="shared" si="3"/>
        <v>0</v>
      </c>
    </row>
    <row r="98" spans="1:6" x14ac:dyDescent="0.25">
      <c r="A98" s="41" t="s">
        <v>38</v>
      </c>
      <c r="B98" s="46"/>
      <c r="C98" s="50"/>
      <c r="E98" s="58">
        <f t="shared" si="2"/>
        <v>0</v>
      </c>
      <c r="F98" s="58">
        <f t="shared" si="3"/>
        <v>0</v>
      </c>
    </row>
    <row r="99" spans="1:6" x14ac:dyDescent="0.25">
      <c r="A99" s="41" t="s">
        <v>80</v>
      </c>
      <c r="B99" s="46"/>
      <c r="C99" s="50"/>
      <c r="E99" s="58">
        <f t="shared" si="2"/>
        <v>0</v>
      </c>
      <c r="F99" s="58">
        <f t="shared" si="3"/>
        <v>0</v>
      </c>
    </row>
    <row r="100" spans="1:6" x14ac:dyDescent="0.25">
      <c r="A100" s="41" t="s">
        <v>81</v>
      </c>
      <c r="B100" s="46"/>
      <c r="C100" s="50"/>
      <c r="E100" s="58">
        <f t="shared" si="2"/>
        <v>0</v>
      </c>
      <c r="F100" s="58">
        <f t="shared" si="3"/>
        <v>0</v>
      </c>
    </row>
    <row r="101" spans="1:6" x14ac:dyDescent="0.25">
      <c r="A101" s="41" t="s">
        <v>16</v>
      </c>
      <c r="B101" s="46"/>
      <c r="C101" s="50"/>
      <c r="E101" s="58">
        <f t="shared" si="2"/>
        <v>0</v>
      </c>
      <c r="F101" s="58">
        <f t="shared" si="3"/>
        <v>0</v>
      </c>
    </row>
    <row r="102" spans="1:6" x14ac:dyDescent="0.25">
      <c r="A102" s="41" t="s">
        <v>177</v>
      </c>
      <c r="B102" s="46"/>
      <c r="C102" s="50"/>
      <c r="E102" s="58">
        <f t="shared" si="2"/>
        <v>0</v>
      </c>
      <c r="F102" s="58">
        <f t="shared" si="3"/>
        <v>0</v>
      </c>
    </row>
    <row r="103" spans="1:6" x14ac:dyDescent="0.25">
      <c r="A103" s="41" t="s">
        <v>34</v>
      </c>
      <c r="B103" s="46"/>
      <c r="C103" s="50"/>
      <c r="E103" s="58">
        <f t="shared" si="2"/>
        <v>0</v>
      </c>
      <c r="F103" s="58">
        <f t="shared" si="3"/>
        <v>0</v>
      </c>
    </row>
    <row r="104" spans="1:6" x14ac:dyDescent="0.25">
      <c r="A104" s="41" t="s">
        <v>82</v>
      </c>
      <c r="B104" s="46"/>
      <c r="C104" s="50"/>
      <c r="E104" s="58">
        <f t="shared" si="2"/>
        <v>0</v>
      </c>
      <c r="F104" s="58">
        <f t="shared" si="3"/>
        <v>0</v>
      </c>
    </row>
    <row r="105" spans="1:6" x14ac:dyDescent="0.25">
      <c r="A105" s="41" t="s">
        <v>180</v>
      </c>
      <c r="B105" s="46"/>
      <c r="C105" s="50"/>
      <c r="E105" s="58">
        <f t="shared" si="2"/>
        <v>0</v>
      </c>
      <c r="F105" s="58">
        <f t="shared" si="3"/>
        <v>0</v>
      </c>
    </row>
    <row r="106" spans="1:6" x14ac:dyDescent="0.25">
      <c r="A106" s="41" t="s">
        <v>193</v>
      </c>
      <c r="B106" s="46"/>
      <c r="C106" s="50"/>
      <c r="E106" s="58">
        <f t="shared" si="2"/>
        <v>0</v>
      </c>
      <c r="F106" s="58">
        <f t="shared" si="3"/>
        <v>0</v>
      </c>
    </row>
    <row r="107" spans="1:6" x14ac:dyDescent="0.25">
      <c r="A107" s="41" t="s">
        <v>35</v>
      </c>
      <c r="B107" s="46"/>
      <c r="C107" s="50"/>
      <c r="E107" s="58">
        <f t="shared" si="2"/>
        <v>0</v>
      </c>
      <c r="F107" s="58">
        <f t="shared" si="3"/>
        <v>0</v>
      </c>
    </row>
    <row r="108" spans="1:6" x14ac:dyDescent="0.25">
      <c r="A108" s="41" t="s">
        <v>83</v>
      </c>
      <c r="B108" s="46"/>
      <c r="C108" s="50"/>
      <c r="E108" s="58">
        <f t="shared" si="2"/>
        <v>0</v>
      </c>
      <c r="F108" s="58">
        <f t="shared" si="3"/>
        <v>0</v>
      </c>
    </row>
    <row r="109" spans="1:6" x14ac:dyDescent="0.25">
      <c r="A109" s="41" t="s">
        <v>133</v>
      </c>
      <c r="B109" s="46"/>
      <c r="C109" s="50"/>
      <c r="E109" s="58">
        <f t="shared" si="2"/>
        <v>0</v>
      </c>
      <c r="F109" s="58">
        <f t="shared" si="3"/>
        <v>0</v>
      </c>
    </row>
    <row r="110" spans="1:6" x14ac:dyDescent="0.25">
      <c r="A110" s="41" t="s">
        <v>140</v>
      </c>
      <c r="B110" s="46"/>
      <c r="C110" s="50"/>
      <c r="E110" s="58">
        <f t="shared" si="2"/>
        <v>0</v>
      </c>
      <c r="F110" s="58">
        <f t="shared" si="3"/>
        <v>0</v>
      </c>
    </row>
    <row r="111" spans="1:6" x14ac:dyDescent="0.25">
      <c r="A111" s="41" t="s">
        <v>166</v>
      </c>
      <c r="B111" s="46"/>
      <c r="C111" s="50"/>
      <c r="E111" s="58">
        <f t="shared" si="2"/>
        <v>0</v>
      </c>
      <c r="F111" s="58">
        <f t="shared" si="3"/>
        <v>0</v>
      </c>
    </row>
    <row r="112" spans="1:6" x14ac:dyDescent="0.25">
      <c r="A112" s="41" t="s">
        <v>17</v>
      </c>
      <c r="B112" s="46"/>
      <c r="C112" s="50"/>
      <c r="E112" s="58">
        <f t="shared" si="2"/>
        <v>0</v>
      </c>
      <c r="F112" s="58">
        <f t="shared" si="3"/>
        <v>0</v>
      </c>
    </row>
    <row r="113" spans="1:6" x14ac:dyDescent="0.25">
      <c r="A113" s="41" t="s">
        <v>84</v>
      </c>
      <c r="B113" s="46"/>
      <c r="C113" s="50"/>
      <c r="E113" s="58">
        <f t="shared" si="2"/>
        <v>0</v>
      </c>
      <c r="F113" s="58">
        <f t="shared" si="3"/>
        <v>0</v>
      </c>
    </row>
    <row r="114" spans="1:6" x14ac:dyDescent="0.25">
      <c r="A114" s="41" t="s">
        <v>85</v>
      </c>
      <c r="B114" s="46"/>
      <c r="C114" s="50"/>
      <c r="E114" s="58">
        <f t="shared" si="2"/>
        <v>0</v>
      </c>
      <c r="F114" s="58">
        <f t="shared" si="3"/>
        <v>0</v>
      </c>
    </row>
    <row r="115" spans="1:6" x14ac:dyDescent="0.25">
      <c r="A115" s="41" t="s">
        <v>18</v>
      </c>
      <c r="B115" s="46"/>
      <c r="C115" s="50"/>
      <c r="E115" s="58">
        <f t="shared" si="2"/>
        <v>0</v>
      </c>
      <c r="F115" s="58">
        <f t="shared" si="3"/>
        <v>0</v>
      </c>
    </row>
    <row r="116" spans="1:6" x14ac:dyDescent="0.25">
      <c r="A116" s="41" t="s">
        <v>167</v>
      </c>
      <c r="B116" s="46"/>
      <c r="C116" s="50"/>
      <c r="E116" s="58">
        <f t="shared" si="2"/>
        <v>0</v>
      </c>
      <c r="F116" s="58">
        <f t="shared" si="3"/>
        <v>0</v>
      </c>
    </row>
    <row r="117" spans="1:6" x14ac:dyDescent="0.25">
      <c r="A117" s="41" t="s">
        <v>149</v>
      </c>
      <c r="B117" s="46"/>
      <c r="C117" s="50"/>
      <c r="E117" s="58">
        <f t="shared" si="2"/>
        <v>0</v>
      </c>
      <c r="F117" s="58">
        <f t="shared" si="3"/>
        <v>0</v>
      </c>
    </row>
    <row r="118" spans="1:6" x14ac:dyDescent="0.25">
      <c r="A118" s="41" t="s">
        <v>157</v>
      </c>
      <c r="B118" s="46"/>
      <c r="C118" s="50"/>
      <c r="E118" s="58">
        <f t="shared" si="2"/>
        <v>0</v>
      </c>
      <c r="F118" s="58">
        <f t="shared" si="3"/>
        <v>0</v>
      </c>
    </row>
    <row r="119" spans="1:6" x14ac:dyDescent="0.25">
      <c r="A119" s="41" t="s">
        <v>19</v>
      </c>
      <c r="B119" s="46"/>
      <c r="C119" s="50"/>
      <c r="E119" s="58">
        <f t="shared" si="2"/>
        <v>0</v>
      </c>
      <c r="F119" s="58">
        <f t="shared" si="3"/>
        <v>0</v>
      </c>
    </row>
    <row r="120" spans="1:6" x14ac:dyDescent="0.25">
      <c r="A120" s="41" t="s">
        <v>20</v>
      </c>
      <c r="B120" s="46"/>
      <c r="C120" s="50"/>
      <c r="E120" s="58">
        <f t="shared" si="2"/>
        <v>0</v>
      </c>
      <c r="F120" s="58">
        <f t="shared" si="3"/>
        <v>0</v>
      </c>
    </row>
    <row r="121" spans="1:6" x14ac:dyDescent="0.25">
      <c r="A121" s="41" t="s">
        <v>86</v>
      </c>
      <c r="B121" s="46"/>
      <c r="C121" s="50"/>
      <c r="E121" s="58">
        <f t="shared" si="2"/>
        <v>0</v>
      </c>
      <c r="F121" s="58">
        <f t="shared" si="3"/>
        <v>0</v>
      </c>
    </row>
    <row r="122" spans="1:6" x14ac:dyDescent="0.25">
      <c r="A122" s="41" t="s">
        <v>87</v>
      </c>
      <c r="B122" s="46"/>
      <c r="C122" s="50"/>
      <c r="E122" s="58">
        <f t="shared" si="2"/>
        <v>0</v>
      </c>
      <c r="F122" s="58">
        <f t="shared" si="3"/>
        <v>0</v>
      </c>
    </row>
    <row r="123" spans="1:6" x14ac:dyDescent="0.25">
      <c r="A123" s="41" t="s">
        <v>88</v>
      </c>
      <c r="B123" s="46"/>
      <c r="C123" s="50"/>
      <c r="E123" s="58">
        <f t="shared" si="2"/>
        <v>0</v>
      </c>
      <c r="F123" s="58">
        <f t="shared" si="3"/>
        <v>0</v>
      </c>
    </row>
    <row r="124" spans="1:6" x14ac:dyDescent="0.25">
      <c r="A124" s="41" t="s">
        <v>89</v>
      </c>
      <c r="B124" s="46"/>
      <c r="C124" s="50"/>
      <c r="E124" s="58">
        <f t="shared" si="2"/>
        <v>0</v>
      </c>
      <c r="F124" s="58">
        <f t="shared" si="3"/>
        <v>0</v>
      </c>
    </row>
    <row r="125" spans="1:6" x14ac:dyDescent="0.25">
      <c r="A125" s="41" t="s">
        <v>90</v>
      </c>
      <c r="B125" s="46"/>
      <c r="C125" s="50"/>
      <c r="E125" s="58">
        <f t="shared" si="2"/>
        <v>0</v>
      </c>
      <c r="F125" s="58">
        <f t="shared" si="3"/>
        <v>0</v>
      </c>
    </row>
    <row r="126" spans="1:6" x14ac:dyDescent="0.25">
      <c r="A126" s="41" t="s">
        <v>21</v>
      </c>
      <c r="B126" s="46"/>
      <c r="C126" s="50"/>
      <c r="E126" s="58">
        <f t="shared" si="2"/>
        <v>0</v>
      </c>
      <c r="F126" s="58">
        <f t="shared" si="3"/>
        <v>0</v>
      </c>
    </row>
    <row r="127" spans="1:6" x14ac:dyDescent="0.25">
      <c r="A127" s="41" t="s">
        <v>22</v>
      </c>
      <c r="B127" s="46"/>
      <c r="C127" s="50"/>
      <c r="E127" s="58">
        <f t="shared" si="2"/>
        <v>0</v>
      </c>
      <c r="F127" s="58">
        <f t="shared" si="3"/>
        <v>0</v>
      </c>
    </row>
    <row r="128" spans="1:6" x14ac:dyDescent="0.25">
      <c r="A128" s="41" t="s">
        <v>37</v>
      </c>
      <c r="B128" s="46"/>
      <c r="C128" s="50"/>
      <c r="E128" s="58">
        <f t="shared" si="2"/>
        <v>0</v>
      </c>
      <c r="F128" s="58">
        <f t="shared" si="3"/>
        <v>0</v>
      </c>
    </row>
    <row r="129" spans="1:6" x14ac:dyDescent="0.25">
      <c r="A129" s="41" t="s">
        <v>26</v>
      </c>
      <c r="B129" s="46"/>
      <c r="C129" s="50"/>
      <c r="E129" s="58">
        <f t="shared" si="2"/>
        <v>0</v>
      </c>
      <c r="F129" s="58">
        <f t="shared" si="3"/>
        <v>0</v>
      </c>
    </row>
    <row r="130" spans="1:6" x14ac:dyDescent="0.25">
      <c r="A130" s="41" t="s">
        <v>91</v>
      </c>
      <c r="B130" s="46"/>
      <c r="C130" s="50"/>
      <c r="E130" s="58">
        <f t="shared" si="2"/>
        <v>0</v>
      </c>
      <c r="F130" s="58">
        <f t="shared" si="3"/>
        <v>0</v>
      </c>
    </row>
    <row r="131" spans="1:6" x14ac:dyDescent="0.25">
      <c r="A131" s="41" t="s">
        <v>173</v>
      </c>
      <c r="B131" s="46"/>
      <c r="C131" s="50"/>
      <c r="E131" s="58">
        <f t="shared" si="2"/>
        <v>0</v>
      </c>
      <c r="F131" s="58">
        <f t="shared" si="3"/>
        <v>0</v>
      </c>
    </row>
    <row r="132" spans="1:6" x14ac:dyDescent="0.25">
      <c r="A132" s="41" t="s">
        <v>23</v>
      </c>
      <c r="B132" s="46"/>
      <c r="C132" s="50"/>
      <c r="E132" s="58">
        <f t="shared" si="2"/>
        <v>0</v>
      </c>
      <c r="F132" s="58">
        <f t="shared" si="3"/>
        <v>0</v>
      </c>
    </row>
    <row r="133" spans="1:6" x14ac:dyDescent="0.25">
      <c r="A133" s="41" t="s">
        <v>92</v>
      </c>
      <c r="B133" s="46"/>
      <c r="C133" s="50"/>
      <c r="E133" s="58">
        <f t="shared" si="2"/>
        <v>0</v>
      </c>
      <c r="F133" s="58">
        <f t="shared" si="3"/>
        <v>0</v>
      </c>
    </row>
    <row r="134" spans="1:6" x14ac:dyDescent="0.25">
      <c r="A134" s="41" t="s">
        <v>192</v>
      </c>
      <c r="B134" s="46"/>
      <c r="C134" s="50"/>
      <c r="E134" s="58">
        <f t="shared" si="2"/>
        <v>0</v>
      </c>
      <c r="F134" s="58">
        <f t="shared" si="3"/>
        <v>0</v>
      </c>
    </row>
    <row r="135" spans="1:6" x14ac:dyDescent="0.25">
      <c r="A135" s="41" t="s">
        <v>131</v>
      </c>
      <c r="B135" s="46"/>
      <c r="C135" s="50"/>
      <c r="E135" s="58">
        <f t="shared" si="2"/>
        <v>0</v>
      </c>
      <c r="F135" s="58">
        <f t="shared" si="3"/>
        <v>0</v>
      </c>
    </row>
    <row r="136" spans="1:6" x14ac:dyDescent="0.25">
      <c r="A136" s="41" t="s">
        <v>93</v>
      </c>
      <c r="B136" s="46"/>
      <c r="C136" s="50"/>
      <c r="E136" s="58">
        <f t="shared" si="2"/>
        <v>0</v>
      </c>
      <c r="F136" s="58">
        <f t="shared" si="3"/>
        <v>0</v>
      </c>
    </row>
    <row r="137" spans="1:6" x14ac:dyDescent="0.25">
      <c r="A137" s="41" t="s">
        <v>126</v>
      </c>
      <c r="B137" s="46"/>
      <c r="C137" s="50"/>
      <c r="E137" s="58">
        <f t="shared" si="2"/>
        <v>0</v>
      </c>
      <c r="F137" s="58">
        <f t="shared" si="3"/>
        <v>0</v>
      </c>
    </row>
    <row r="138" spans="1:6" x14ac:dyDescent="0.25">
      <c r="A138" s="41" t="s">
        <v>94</v>
      </c>
      <c r="B138" s="46"/>
      <c r="C138" s="50"/>
      <c r="E138" s="58">
        <f t="shared" si="2"/>
        <v>0</v>
      </c>
      <c r="F138" s="58">
        <f t="shared" si="3"/>
        <v>0</v>
      </c>
    </row>
    <row r="139" spans="1:6" x14ac:dyDescent="0.25">
      <c r="A139" s="41" t="s">
        <v>24</v>
      </c>
      <c r="B139" s="46"/>
      <c r="C139" s="50"/>
      <c r="E139" s="58">
        <f t="shared" si="2"/>
        <v>0</v>
      </c>
      <c r="F139" s="58">
        <f t="shared" si="3"/>
        <v>0</v>
      </c>
    </row>
    <row r="140" spans="1:6" x14ac:dyDescent="0.25">
      <c r="A140" s="41" t="s">
        <v>95</v>
      </c>
      <c r="B140" s="46"/>
      <c r="C140" s="50"/>
      <c r="E140" s="58">
        <f t="shared" si="2"/>
        <v>0</v>
      </c>
      <c r="F140" s="58">
        <f t="shared" si="3"/>
        <v>0</v>
      </c>
    </row>
    <row r="141" spans="1:6" x14ac:dyDescent="0.25">
      <c r="A141" s="41" t="s">
        <v>136</v>
      </c>
      <c r="B141" s="46"/>
      <c r="C141" s="50"/>
      <c r="E141" s="58">
        <f t="shared" si="2"/>
        <v>0</v>
      </c>
      <c r="F141" s="58">
        <f t="shared" si="3"/>
        <v>0</v>
      </c>
    </row>
    <row r="142" spans="1:6" x14ac:dyDescent="0.25">
      <c r="A142" s="41" t="s">
        <v>96</v>
      </c>
      <c r="B142" s="46"/>
      <c r="C142" s="50"/>
      <c r="E142" s="58">
        <f t="shared" si="2"/>
        <v>0</v>
      </c>
      <c r="F142" s="58">
        <f t="shared" si="3"/>
        <v>0</v>
      </c>
    </row>
    <row r="143" spans="1:6" x14ac:dyDescent="0.25">
      <c r="A143" s="41" t="s">
        <v>97</v>
      </c>
      <c r="B143" s="46"/>
      <c r="C143" s="50"/>
      <c r="E143" s="58">
        <f t="shared" si="2"/>
        <v>0</v>
      </c>
      <c r="F143" s="58">
        <f t="shared" si="3"/>
        <v>0</v>
      </c>
    </row>
    <row r="144" spans="1:6" x14ac:dyDescent="0.25">
      <c r="A144" s="41" t="s">
        <v>29</v>
      </c>
      <c r="B144" s="46"/>
      <c r="C144" s="50"/>
      <c r="E144" s="58">
        <f t="shared" si="2"/>
        <v>0</v>
      </c>
      <c r="F144" s="58">
        <f t="shared" si="3"/>
        <v>0</v>
      </c>
    </row>
    <row r="145" spans="1:6" x14ac:dyDescent="0.25">
      <c r="A145" s="41" t="s">
        <v>153</v>
      </c>
      <c r="B145" s="46"/>
      <c r="C145" s="50"/>
      <c r="E145" s="58">
        <f t="shared" si="2"/>
        <v>0</v>
      </c>
      <c r="F145" s="58">
        <f t="shared" si="3"/>
        <v>0</v>
      </c>
    </row>
    <row r="146" spans="1:6" x14ac:dyDescent="0.25">
      <c r="A146" s="41" t="s">
        <v>98</v>
      </c>
      <c r="B146" s="46"/>
      <c r="C146" s="50"/>
      <c r="E146" s="58">
        <f t="shared" si="2"/>
        <v>0</v>
      </c>
      <c r="F146" s="58">
        <f t="shared" si="3"/>
        <v>0</v>
      </c>
    </row>
    <row r="147" spans="1:6" x14ac:dyDescent="0.25">
      <c r="A147" s="41" t="s">
        <v>99</v>
      </c>
      <c r="B147" s="46"/>
      <c r="C147" s="50"/>
      <c r="E147" s="58">
        <f t="shared" si="2"/>
        <v>0</v>
      </c>
      <c r="F147" s="58">
        <f t="shared" si="3"/>
        <v>0</v>
      </c>
    </row>
    <row r="148" spans="1:6" x14ac:dyDescent="0.25">
      <c r="A148" s="41" t="s">
        <v>100</v>
      </c>
      <c r="B148" s="46"/>
      <c r="C148" s="50"/>
      <c r="E148" s="58">
        <f t="shared" si="2"/>
        <v>0</v>
      </c>
      <c r="F148" s="58">
        <f t="shared" si="3"/>
        <v>0</v>
      </c>
    </row>
    <row r="149" spans="1:6" x14ac:dyDescent="0.25">
      <c r="A149" s="41" t="s">
        <v>101</v>
      </c>
      <c r="B149" s="46"/>
      <c r="C149" s="50"/>
      <c r="E149" s="58">
        <f t="shared" ref="E149:E181" si="4">B149/5</f>
        <v>0</v>
      </c>
      <c r="F149" s="58">
        <f t="shared" ref="F149:F181" si="5">C149/8</f>
        <v>0</v>
      </c>
    </row>
    <row r="150" spans="1:6" x14ac:dyDescent="0.25">
      <c r="A150" s="41" t="s">
        <v>102</v>
      </c>
      <c r="B150" s="46"/>
      <c r="C150" s="50"/>
      <c r="E150" s="58">
        <f t="shared" si="4"/>
        <v>0</v>
      </c>
      <c r="F150" s="58">
        <f t="shared" si="5"/>
        <v>0</v>
      </c>
    </row>
    <row r="151" spans="1:6" x14ac:dyDescent="0.25">
      <c r="A151" s="41" t="s">
        <v>103</v>
      </c>
      <c r="B151" s="46"/>
      <c r="C151" s="50"/>
      <c r="E151" s="58">
        <f t="shared" si="4"/>
        <v>0</v>
      </c>
      <c r="F151" s="58">
        <f t="shared" si="5"/>
        <v>0</v>
      </c>
    </row>
    <row r="152" spans="1:6" x14ac:dyDescent="0.25">
      <c r="A152" s="42" t="s">
        <v>175</v>
      </c>
      <c r="B152" s="46"/>
      <c r="C152" s="50"/>
      <c r="E152" s="58">
        <f t="shared" si="4"/>
        <v>0</v>
      </c>
      <c r="F152" s="58">
        <f t="shared" si="5"/>
        <v>0</v>
      </c>
    </row>
    <row r="153" spans="1:6" x14ac:dyDescent="0.25">
      <c r="A153" s="42" t="s">
        <v>143</v>
      </c>
      <c r="B153" s="46"/>
      <c r="C153" s="50"/>
      <c r="E153" s="58">
        <f t="shared" si="4"/>
        <v>0</v>
      </c>
      <c r="F153" s="58">
        <f t="shared" si="5"/>
        <v>0</v>
      </c>
    </row>
    <row r="154" spans="1:6" x14ac:dyDescent="0.25">
      <c r="A154" s="41" t="s">
        <v>104</v>
      </c>
      <c r="B154" s="46"/>
      <c r="C154" s="50"/>
      <c r="E154" s="58">
        <f t="shared" si="4"/>
        <v>0</v>
      </c>
      <c r="F154" s="58">
        <f t="shared" si="5"/>
        <v>0</v>
      </c>
    </row>
    <row r="155" spans="1:6" x14ac:dyDescent="0.25">
      <c r="A155" s="41" t="s">
        <v>105</v>
      </c>
      <c r="B155" s="46"/>
      <c r="C155" s="50"/>
      <c r="E155" s="58">
        <f t="shared" si="4"/>
        <v>0</v>
      </c>
      <c r="F155" s="58">
        <f t="shared" si="5"/>
        <v>0</v>
      </c>
    </row>
    <row r="156" spans="1:6" x14ac:dyDescent="0.25">
      <c r="A156" s="41" t="s">
        <v>106</v>
      </c>
      <c r="B156" s="46"/>
      <c r="C156" s="50"/>
      <c r="E156" s="58">
        <f t="shared" si="4"/>
        <v>0</v>
      </c>
      <c r="F156" s="58">
        <f t="shared" si="5"/>
        <v>0</v>
      </c>
    </row>
    <row r="157" spans="1:6" x14ac:dyDescent="0.25">
      <c r="A157" s="41" t="s">
        <v>107</v>
      </c>
      <c r="B157" s="46"/>
      <c r="C157" s="50"/>
      <c r="E157" s="58">
        <f t="shared" si="4"/>
        <v>0</v>
      </c>
      <c r="F157" s="58">
        <f t="shared" si="5"/>
        <v>0</v>
      </c>
    </row>
    <row r="158" spans="1:6" x14ac:dyDescent="0.25">
      <c r="A158" s="41" t="s">
        <v>108</v>
      </c>
      <c r="B158" s="46"/>
      <c r="C158" s="50"/>
      <c r="E158" s="58">
        <f t="shared" si="4"/>
        <v>0</v>
      </c>
      <c r="F158" s="58">
        <f t="shared" si="5"/>
        <v>0</v>
      </c>
    </row>
    <row r="159" spans="1:6" x14ac:dyDescent="0.25">
      <c r="A159" s="43" t="s">
        <v>25</v>
      </c>
      <c r="B159" s="46"/>
      <c r="C159" s="50"/>
      <c r="E159" s="58">
        <f t="shared" si="4"/>
        <v>0</v>
      </c>
      <c r="F159" s="58">
        <f t="shared" si="5"/>
        <v>0</v>
      </c>
    </row>
    <row r="160" spans="1:6" x14ac:dyDescent="0.25">
      <c r="A160" s="43" t="s">
        <v>109</v>
      </c>
      <c r="B160" s="46"/>
      <c r="C160" s="50"/>
      <c r="E160" s="58">
        <f t="shared" si="4"/>
        <v>0</v>
      </c>
      <c r="F160" s="58">
        <f t="shared" si="5"/>
        <v>0</v>
      </c>
    </row>
    <row r="161" spans="1:6" x14ac:dyDescent="0.25">
      <c r="A161" s="43" t="s">
        <v>163</v>
      </c>
      <c r="B161" s="46"/>
      <c r="C161" s="50"/>
      <c r="E161" s="58">
        <f t="shared" si="4"/>
        <v>0</v>
      </c>
      <c r="F161" s="58">
        <f t="shared" si="5"/>
        <v>0</v>
      </c>
    </row>
    <row r="162" spans="1:6" x14ac:dyDescent="0.25">
      <c r="A162" s="43" t="s">
        <v>110</v>
      </c>
      <c r="B162" s="46"/>
      <c r="C162" s="50"/>
      <c r="E162" s="58">
        <f t="shared" si="4"/>
        <v>0</v>
      </c>
      <c r="F162" s="58">
        <f t="shared" si="5"/>
        <v>0</v>
      </c>
    </row>
    <row r="163" spans="1:6" x14ac:dyDescent="0.25">
      <c r="A163" s="43" t="s">
        <v>111</v>
      </c>
      <c r="B163" s="46"/>
      <c r="C163" s="50"/>
      <c r="E163" s="58">
        <f t="shared" si="4"/>
        <v>0</v>
      </c>
      <c r="F163" s="58">
        <f t="shared" si="5"/>
        <v>0</v>
      </c>
    </row>
    <row r="164" spans="1:6" x14ac:dyDescent="0.25">
      <c r="A164" s="43" t="s">
        <v>112</v>
      </c>
      <c r="B164" s="46"/>
      <c r="C164" s="50"/>
      <c r="E164" s="58">
        <f t="shared" si="4"/>
        <v>0</v>
      </c>
      <c r="F164" s="58">
        <f t="shared" si="5"/>
        <v>0</v>
      </c>
    </row>
    <row r="165" spans="1:6" x14ac:dyDescent="0.25">
      <c r="A165" s="43" t="s">
        <v>113</v>
      </c>
      <c r="B165" s="46"/>
      <c r="C165" s="50"/>
      <c r="E165" s="58">
        <f t="shared" si="4"/>
        <v>0</v>
      </c>
      <c r="F165" s="58">
        <f t="shared" si="5"/>
        <v>0</v>
      </c>
    </row>
    <row r="166" spans="1:6" x14ac:dyDescent="0.25">
      <c r="A166" s="43" t="s">
        <v>114</v>
      </c>
      <c r="B166" s="46"/>
      <c r="C166" s="50"/>
      <c r="E166" s="58">
        <f t="shared" si="4"/>
        <v>0</v>
      </c>
      <c r="F166" s="58">
        <f t="shared" si="5"/>
        <v>0</v>
      </c>
    </row>
    <row r="167" spans="1:6" x14ac:dyDescent="0.25">
      <c r="A167" s="43" t="s">
        <v>36</v>
      </c>
      <c r="B167" s="46"/>
      <c r="C167" s="50"/>
      <c r="E167" s="58">
        <f t="shared" si="4"/>
        <v>0</v>
      </c>
      <c r="F167" s="58">
        <f t="shared" si="5"/>
        <v>0</v>
      </c>
    </row>
    <row r="168" spans="1:6" x14ac:dyDescent="0.25">
      <c r="A168" s="43" t="s">
        <v>115</v>
      </c>
      <c r="B168" s="46"/>
      <c r="C168" s="50"/>
      <c r="E168" s="58">
        <f t="shared" si="4"/>
        <v>0</v>
      </c>
      <c r="F168" s="58">
        <f t="shared" si="5"/>
        <v>0</v>
      </c>
    </row>
    <row r="169" spans="1:6" x14ac:dyDescent="0.25">
      <c r="A169" s="43" t="s">
        <v>139</v>
      </c>
      <c r="B169" s="46"/>
      <c r="C169" s="50"/>
      <c r="E169" s="58">
        <f t="shared" si="4"/>
        <v>0</v>
      </c>
      <c r="F169" s="58">
        <f t="shared" si="5"/>
        <v>0</v>
      </c>
    </row>
    <row r="170" spans="1:6" x14ac:dyDescent="0.25">
      <c r="A170" s="43" t="s">
        <v>116</v>
      </c>
      <c r="B170" s="46"/>
      <c r="C170" s="50"/>
      <c r="E170" s="58">
        <f t="shared" si="4"/>
        <v>0</v>
      </c>
      <c r="F170" s="58">
        <f t="shared" si="5"/>
        <v>0</v>
      </c>
    </row>
    <row r="171" spans="1:6" x14ac:dyDescent="0.25">
      <c r="A171" s="43" t="s">
        <v>117</v>
      </c>
      <c r="B171" s="46"/>
      <c r="C171" s="50"/>
      <c r="E171" s="58">
        <f t="shared" si="4"/>
        <v>0</v>
      </c>
      <c r="F171" s="58">
        <f t="shared" si="5"/>
        <v>0</v>
      </c>
    </row>
    <row r="172" spans="1:6" x14ac:dyDescent="0.25">
      <c r="A172" s="43" t="s">
        <v>118</v>
      </c>
      <c r="B172" s="46"/>
      <c r="C172" s="50"/>
      <c r="E172" s="58">
        <f t="shared" si="4"/>
        <v>0</v>
      </c>
      <c r="F172" s="58">
        <f t="shared" si="5"/>
        <v>0</v>
      </c>
    </row>
    <row r="173" spans="1:6" x14ac:dyDescent="0.25">
      <c r="A173" s="43" t="s">
        <v>119</v>
      </c>
      <c r="B173" s="46"/>
      <c r="C173" s="50"/>
      <c r="E173" s="58">
        <f t="shared" si="4"/>
        <v>0</v>
      </c>
      <c r="F173" s="58">
        <f t="shared" si="5"/>
        <v>0</v>
      </c>
    </row>
    <row r="174" spans="1:6" x14ac:dyDescent="0.25">
      <c r="A174" s="43" t="s">
        <v>120</v>
      </c>
      <c r="B174" s="46"/>
      <c r="C174" s="50"/>
      <c r="E174" s="58">
        <f t="shared" si="4"/>
        <v>0</v>
      </c>
      <c r="F174" s="58">
        <f t="shared" si="5"/>
        <v>0</v>
      </c>
    </row>
    <row r="175" spans="1:6" x14ac:dyDescent="0.25">
      <c r="A175" s="43" t="s">
        <v>121</v>
      </c>
      <c r="B175" s="46"/>
      <c r="C175" s="50"/>
      <c r="E175" s="58">
        <f t="shared" si="4"/>
        <v>0</v>
      </c>
      <c r="F175" s="58">
        <f t="shared" si="5"/>
        <v>0</v>
      </c>
    </row>
    <row r="176" spans="1:6" x14ac:dyDescent="0.25">
      <c r="A176" s="43" t="s">
        <v>138</v>
      </c>
      <c r="B176" s="46"/>
      <c r="C176" s="50"/>
      <c r="E176" s="58">
        <f t="shared" si="4"/>
        <v>0</v>
      </c>
      <c r="F176" s="58">
        <f t="shared" si="5"/>
        <v>0</v>
      </c>
    </row>
    <row r="177" spans="1:6" x14ac:dyDescent="0.25">
      <c r="A177" s="43" t="s">
        <v>122</v>
      </c>
      <c r="B177" s="46"/>
      <c r="C177" s="50"/>
      <c r="E177" s="58">
        <f t="shared" si="4"/>
        <v>0</v>
      </c>
      <c r="F177" s="58">
        <f t="shared" si="5"/>
        <v>0</v>
      </c>
    </row>
    <row r="178" spans="1:6" x14ac:dyDescent="0.25">
      <c r="A178" s="43" t="s">
        <v>134</v>
      </c>
      <c r="B178" s="46"/>
      <c r="C178" s="50"/>
      <c r="E178" s="58">
        <f t="shared" si="4"/>
        <v>0</v>
      </c>
      <c r="F178" s="58">
        <f t="shared" si="5"/>
        <v>0</v>
      </c>
    </row>
    <row r="179" spans="1:6" x14ac:dyDescent="0.25">
      <c r="A179" s="43" t="s">
        <v>123</v>
      </c>
      <c r="B179" s="46"/>
      <c r="C179" s="50"/>
      <c r="E179" s="58">
        <f t="shared" si="4"/>
        <v>0</v>
      </c>
      <c r="F179" s="58">
        <f t="shared" si="5"/>
        <v>0</v>
      </c>
    </row>
    <row r="180" spans="1:6" x14ac:dyDescent="0.25">
      <c r="A180" s="41" t="s">
        <v>124</v>
      </c>
      <c r="B180" s="46"/>
      <c r="C180" s="50"/>
      <c r="E180" s="58">
        <f t="shared" si="4"/>
        <v>0</v>
      </c>
      <c r="F180" s="58">
        <f t="shared" si="5"/>
        <v>0</v>
      </c>
    </row>
    <row r="181" spans="1:6" ht="13.95" thickBot="1" x14ac:dyDescent="0.3">
      <c r="A181" s="39" t="s">
        <v>181</v>
      </c>
      <c r="B181" s="51"/>
      <c r="C181" s="52"/>
      <c r="E181" s="58">
        <f t="shared" si="4"/>
        <v>0</v>
      </c>
      <c r="F181" s="58">
        <f t="shared" si="5"/>
        <v>0</v>
      </c>
    </row>
  </sheetData>
  <mergeCells count="1">
    <mergeCell ref="E3:F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headerFooter>
    <oddFooter>&amp;L&amp;1#&amp;"Calibri"&amp;10 Nedbank Group Limited Internal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81"/>
  <sheetViews>
    <sheetView topLeftCell="A2" zoomScale="90" zoomScaleNormal="90" workbookViewId="0">
      <selection activeCell="A45" sqref="A45"/>
    </sheetView>
  </sheetViews>
  <sheetFormatPr defaultColWidth="9.109375" defaultRowHeight="13.2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x14ac:dyDescent="0.25">
      <c r="A1" s="53" t="s">
        <v>128</v>
      </c>
    </row>
    <row r="2" spans="1:6" ht="13.8" thickBot="1" x14ac:dyDescent="0.3">
      <c r="A2" s="54">
        <f ca="1">TODAY()</f>
        <v>43488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x14ac:dyDescent="0.25">
      <c r="A4" s="47" t="s">
        <v>40</v>
      </c>
      <c r="B4" s="48"/>
      <c r="C4" s="49"/>
      <c r="E4" s="58">
        <f t="shared" ref="E4:E79" si="0">B4/5</f>
        <v>0</v>
      </c>
      <c r="F4" s="58">
        <f t="shared" ref="F4:F79" si="1">C4/8</f>
        <v>0</v>
      </c>
    </row>
    <row r="5" spans="1:6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x14ac:dyDescent="0.25">
      <c r="A8" s="41" t="s">
        <v>130</v>
      </c>
      <c r="B8" s="46"/>
      <c r="C8" s="50"/>
      <c r="E8" s="58">
        <f t="shared" si="0"/>
        <v>0</v>
      </c>
      <c r="F8" s="58">
        <f t="shared" si="1"/>
        <v>0</v>
      </c>
    </row>
    <row r="9" spans="1:6" x14ac:dyDescent="0.25">
      <c r="A9" s="40" t="s">
        <v>125</v>
      </c>
      <c r="B9" s="46"/>
      <c r="C9" s="50"/>
      <c r="E9" s="58">
        <f t="shared" si="0"/>
        <v>0</v>
      </c>
      <c r="F9" s="58">
        <f t="shared" si="1"/>
        <v>0</v>
      </c>
    </row>
    <row r="10" spans="1:6" x14ac:dyDescent="0.25">
      <c r="A10" s="41" t="s">
        <v>43</v>
      </c>
      <c r="B10" s="46"/>
      <c r="C10" s="50"/>
      <c r="E10" s="58">
        <f t="shared" si="0"/>
        <v>0</v>
      </c>
      <c r="F10" s="58">
        <f t="shared" si="1"/>
        <v>0</v>
      </c>
    </row>
    <row r="11" spans="1:6" x14ac:dyDescent="0.25">
      <c r="A11" s="40" t="s">
        <v>44</v>
      </c>
      <c r="B11" s="46"/>
      <c r="C11" s="50"/>
      <c r="E11" s="58">
        <f t="shared" si="0"/>
        <v>0</v>
      </c>
      <c r="F11" s="58">
        <f t="shared" si="1"/>
        <v>0</v>
      </c>
    </row>
    <row r="12" spans="1:6" x14ac:dyDescent="0.25">
      <c r="A12" s="40" t="s">
        <v>172</v>
      </c>
      <c r="B12" s="46"/>
      <c r="C12" s="50"/>
      <c r="E12" s="58">
        <f t="shared" si="0"/>
        <v>0</v>
      </c>
      <c r="F12" s="58">
        <f t="shared" si="1"/>
        <v>0</v>
      </c>
    </row>
    <row r="13" spans="1:6" x14ac:dyDescent="0.25">
      <c r="A13" s="41" t="s">
        <v>155</v>
      </c>
      <c r="B13" s="46"/>
      <c r="C13" s="50"/>
      <c r="E13" s="58">
        <f t="shared" si="0"/>
        <v>0</v>
      </c>
      <c r="F13" s="58">
        <f t="shared" si="1"/>
        <v>0</v>
      </c>
    </row>
    <row r="14" spans="1:6" x14ac:dyDescent="0.25">
      <c r="A14" s="41" t="s">
        <v>3</v>
      </c>
      <c r="B14" s="46"/>
      <c r="C14" s="50"/>
      <c r="E14" s="58">
        <f t="shared" si="0"/>
        <v>0</v>
      </c>
      <c r="F14" s="58">
        <f t="shared" si="1"/>
        <v>0</v>
      </c>
    </row>
    <row r="15" spans="1:6" x14ac:dyDescent="0.25">
      <c r="A15" s="41" t="s">
        <v>45</v>
      </c>
      <c r="B15" s="46"/>
      <c r="C15" s="50"/>
      <c r="E15" s="58">
        <f t="shared" si="0"/>
        <v>0</v>
      </c>
      <c r="F15" s="58">
        <f t="shared" si="1"/>
        <v>0</v>
      </c>
    </row>
    <row r="16" spans="1:6" x14ac:dyDescent="0.25">
      <c r="A16" s="41" t="s">
        <v>46</v>
      </c>
      <c r="B16" s="46"/>
      <c r="C16" s="50"/>
      <c r="E16" s="58">
        <f t="shared" si="0"/>
        <v>0</v>
      </c>
      <c r="F16" s="58">
        <f t="shared" si="1"/>
        <v>0</v>
      </c>
    </row>
    <row r="17" spans="1:6" x14ac:dyDescent="0.25">
      <c r="A17" s="41" t="s">
        <v>47</v>
      </c>
      <c r="B17" s="46"/>
      <c r="C17" s="50"/>
      <c r="E17" s="58">
        <f t="shared" si="0"/>
        <v>0</v>
      </c>
      <c r="F17" s="58">
        <f t="shared" si="1"/>
        <v>0</v>
      </c>
    </row>
    <row r="18" spans="1:6" x14ac:dyDescent="0.25">
      <c r="A18" s="41" t="s">
        <v>48</v>
      </c>
      <c r="B18" s="46"/>
      <c r="C18" s="50"/>
      <c r="E18" s="58">
        <f t="shared" si="0"/>
        <v>0</v>
      </c>
      <c r="F18" s="58">
        <f t="shared" si="1"/>
        <v>0</v>
      </c>
    </row>
    <row r="19" spans="1:6" x14ac:dyDescent="0.25">
      <c r="A19" s="41" t="s">
        <v>146</v>
      </c>
      <c r="B19" s="46"/>
      <c r="C19" s="50"/>
      <c r="E19" s="58">
        <f t="shared" si="0"/>
        <v>0</v>
      </c>
      <c r="F19" s="58">
        <f t="shared" si="1"/>
        <v>0</v>
      </c>
    </row>
    <row r="20" spans="1:6" x14ac:dyDescent="0.25">
      <c r="A20" s="41" t="s">
        <v>161</v>
      </c>
      <c r="B20" s="46"/>
      <c r="C20" s="50"/>
      <c r="E20" s="58">
        <f t="shared" si="0"/>
        <v>0</v>
      </c>
      <c r="F20" s="58">
        <f t="shared" si="1"/>
        <v>0</v>
      </c>
    </row>
    <row r="21" spans="1:6" x14ac:dyDescent="0.25">
      <c r="A21" s="41" t="s">
        <v>162</v>
      </c>
      <c r="B21" s="46"/>
      <c r="C21" s="50"/>
      <c r="E21" s="58">
        <f t="shared" si="0"/>
        <v>0</v>
      </c>
      <c r="F21" s="58">
        <f t="shared" si="1"/>
        <v>0</v>
      </c>
    </row>
    <row r="22" spans="1:6" x14ac:dyDescent="0.25">
      <c r="A22" s="41" t="s">
        <v>49</v>
      </c>
      <c r="B22" s="46"/>
      <c r="C22" s="50"/>
      <c r="E22" s="58">
        <f t="shared" si="0"/>
        <v>0</v>
      </c>
      <c r="F22" s="58">
        <f t="shared" si="1"/>
        <v>0</v>
      </c>
    </row>
    <row r="23" spans="1:6" x14ac:dyDescent="0.25">
      <c r="A23" s="41" t="s">
        <v>144</v>
      </c>
      <c r="B23" s="46"/>
      <c r="C23" s="50"/>
      <c r="E23" s="58">
        <f t="shared" si="0"/>
        <v>0</v>
      </c>
      <c r="F23" s="58">
        <f t="shared" si="1"/>
        <v>0</v>
      </c>
    </row>
    <row r="24" spans="1:6" x14ac:dyDescent="0.25">
      <c r="A24" s="41" t="s">
        <v>50</v>
      </c>
      <c r="B24" s="46"/>
      <c r="C24" s="50"/>
      <c r="E24" s="58">
        <f t="shared" si="0"/>
        <v>0</v>
      </c>
      <c r="F24" s="58">
        <f t="shared" si="1"/>
        <v>0</v>
      </c>
    </row>
    <row r="25" spans="1:6" x14ac:dyDescent="0.25">
      <c r="A25" s="41" t="s">
        <v>156</v>
      </c>
      <c r="B25" s="46"/>
      <c r="C25" s="50"/>
      <c r="E25" s="58">
        <f t="shared" si="0"/>
        <v>0</v>
      </c>
      <c r="F25" s="58">
        <f t="shared" si="1"/>
        <v>0</v>
      </c>
    </row>
    <row r="26" spans="1:6" x14ac:dyDescent="0.25">
      <c r="A26" s="41" t="s">
        <v>150</v>
      </c>
      <c r="B26" s="46"/>
      <c r="C26" s="50"/>
      <c r="E26" s="58">
        <f t="shared" si="0"/>
        <v>0</v>
      </c>
      <c r="F26" s="58">
        <f t="shared" si="1"/>
        <v>0</v>
      </c>
    </row>
    <row r="27" spans="1:6" x14ac:dyDescent="0.25">
      <c r="A27" s="41" t="s">
        <v>151</v>
      </c>
      <c r="B27" s="46"/>
      <c r="C27" s="50"/>
      <c r="E27" s="58">
        <f t="shared" si="0"/>
        <v>0</v>
      </c>
      <c r="F27" s="58">
        <f t="shared" si="1"/>
        <v>0</v>
      </c>
    </row>
    <row r="28" spans="1:6" x14ac:dyDescent="0.25">
      <c r="A28" s="41" t="s">
        <v>4</v>
      </c>
      <c r="B28" s="46"/>
      <c r="C28" s="50"/>
      <c r="E28" s="58">
        <f t="shared" si="0"/>
        <v>0</v>
      </c>
      <c r="F28" s="58">
        <f t="shared" si="1"/>
        <v>0</v>
      </c>
    </row>
    <row r="29" spans="1:6" x14ac:dyDescent="0.25">
      <c r="A29" s="41" t="s">
        <v>51</v>
      </c>
      <c r="B29" s="46"/>
      <c r="C29" s="50"/>
      <c r="E29" s="58">
        <f t="shared" si="0"/>
        <v>0</v>
      </c>
      <c r="F29" s="58">
        <f t="shared" si="1"/>
        <v>0</v>
      </c>
    </row>
    <row r="30" spans="1:6" x14ac:dyDescent="0.25">
      <c r="A30" s="41" t="s">
        <v>132</v>
      </c>
      <c r="B30" s="46"/>
      <c r="C30" s="50"/>
      <c r="E30" s="58">
        <f t="shared" si="0"/>
        <v>0</v>
      </c>
      <c r="F30" s="58">
        <f t="shared" si="1"/>
        <v>0</v>
      </c>
    </row>
    <row r="31" spans="1:6" x14ac:dyDescent="0.25">
      <c r="A31" s="41" t="s">
        <v>147</v>
      </c>
      <c r="B31" s="46"/>
      <c r="C31" s="50"/>
      <c r="E31" s="58">
        <f t="shared" si="0"/>
        <v>0</v>
      </c>
      <c r="F31" s="58">
        <f t="shared" si="1"/>
        <v>0</v>
      </c>
    </row>
    <row r="32" spans="1:6" x14ac:dyDescent="0.25">
      <c r="A32" s="41" t="s">
        <v>141</v>
      </c>
      <c r="B32" s="46"/>
      <c r="C32" s="50"/>
      <c r="E32" s="58">
        <f t="shared" si="0"/>
        <v>0</v>
      </c>
      <c r="F32" s="58">
        <f t="shared" si="1"/>
        <v>0</v>
      </c>
    </row>
    <row r="33" spans="1:9" x14ac:dyDescent="0.25">
      <c r="A33" s="43" t="s">
        <v>52</v>
      </c>
      <c r="B33" s="46"/>
      <c r="C33" s="50"/>
      <c r="E33" s="58">
        <f t="shared" si="0"/>
        <v>0</v>
      </c>
      <c r="F33" s="58">
        <f t="shared" si="1"/>
        <v>0</v>
      </c>
      <c r="H33" s="59"/>
      <c r="I33" s="58"/>
    </row>
    <row r="34" spans="1:9" x14ac:dyDescent="0.25">
      <c r="A34" s="43" t="s">
        <v>179</v>
      </c>
      <c r="B34" s="46"/>
      <c r="C34" s="50"/>
      <c r="E34" s="58">
        <f t="shared" si="0"/>
        <v>0</v>
      </c>
      <c r="F34" s="58">
        <f t="shared" si="1"/>
        <v>0</v>
      </c>
      <c r="H34" s="59"/>
    </row>
    <row r="35" spans="1:9" x14ac:dyDescent="0.25">
      <c r="A35" s="43" t="s">
        <v>53</v>
      </c>
      <c r="B35" s="46"/>
      <c r="C35" s="50"/>
      <c r="E35" s="58">
        <f t="shared" si="0"/>
        <v>0</v>
      </c>
      <c r="F35" s="58">
        <f t="shared" si="1"/>
        <v>0</v>
      </c>
    </row>
    <row r="36" spans="1:9" x14ac:dyDescent="0.25">
      <c r="A36" s="41" t="s">
        <v>54</v>
      </c>
      <c r="B36" s="46"/>
      <c r="C36" s="50"/>
      <c r="E36" s="58">
        <f t="shared" si="0"/>
        <v>0</v>
      </c>
      <c r="F36" s="58">
        <f t="shared" si="1"/>
        <v>0</v>
      </c>
    </row>
    <row r="37" spans="1:9" x14ac:dyDescent="0.25">
      <c r="A37" s="41" t="s">
        <v>55</v>
      </c>
      <c r="B37" s="46"/>
      <c r="C37" s="50"/>
      <c r="E37" s="58">
        <f t="shared" si="0"/>
        <v>0</v>
      </c>
      <c r="F37" s="58">
        <f t="shared" si="1"/>
        <v>0</v>
      </c>
    </row>
    <row r="38" spans="1:9" x14ac:dyDescent="0.25">
      <c r="A38" s="41" t="s">
        <v>154</v>
      </c>
      <c r="B38" s="46"/>
      <c r="C38" s="50"/>
      <c r="E38" s="58">
        <f t="shared" si="0"/>
        <v>0</v>
      </c>
      <c r="F38" s="58">
        <f t="shared" si="1"/>
        <v>0</v>
      </c>
    </row>
    <row r="39" spans="1:9" x14ac:dyDescent="0.25">
      <c r="A39" s="41" t="s">
        <v>56</v>
      </c>
      <c r="B39" s="46"/>
      <c r="C39" s="50"/>
      <c r="E39" s="58">
        <f t="shared" si="0"/>
        <v>0</v>
      </c>
      <c r="F39" s="58">
        <f t="shared" si="1"/>
        <v>0</v>
      </c>
    </row>
    <row r="40" spans="1:9" x14ac:dyDescent="0.25">
      <c r="A40" s="41" t="s">
        <v>169</v>
      </c>
      <c r="B40" s="46"/>
      <c r="C40" s="50"/>
      <c r="E40" s="58">
        <f t="shared" si="0"/>
        <v>0</v>
      </c>
      <c r="F40" s="58">
        <f t="shared" si="1"/>
        <v>0</v>
      </c>
    </row>
    <row r="41" spans="1:9" x14ac:dyDescent="0.25">
      <c r="A41" s="41" t="s">
        <v>5</v>
      </c>
      <c r="B41" s="46"/>
      <c r="C41" s="50"/>
      <c r="E41" s="58">
        <f t="shared" si="0"/>
        <v>0</v>
      </c>
      <c r="F41" s="58">
        <f t="shared" si="1"/>
        <v>0</v>
      </c>
    </row>
    <row r="42" spans="1:9" x14ac:dyDescent="0.25">
      <c r="A42" s="41" t="s">
        <v>57</v>
      </c>
      <c r="B42" s="46"/>
      <c r="C42" s="50"/>
      <c r="E42" s="58">
        <f t="shared" si="0"/>
        <v>0</v>
      </c>
      <c r="F42" s="58">
        <f t="shared" si="1"/>
        <v>0</v>
      </c>
    </row>
    <row r="43" spans="1:9" x14ac:dyDescent="0.25">
      <c r="A43" s="41" t="s">
        <v>58</v>
      </c>
      <c r="B43" s="46"/>
      <c r="C43" s="50"/>
      <c r="E43" s="58">
        <f t="shared" si="0"/>
        <v>0</v>
      </c>
      <c r="F43" s="58">
        <f t="shared" si="1"/>
        <v>0</v>
      </c>
    </row>
    <row r="44" spans="1:9" x14ac:dyDescent="0.25">
      <c r="A44" s="41" t="s">
        <v>152</v>
      </c>
      <c r="B44" s="65"/>
      <c r="C44" s="50"/>
      <c r="E44" s="58">
        <f t="shared" si="0"/>
        <v>0</v>
      </c>
      <c r="F44" s="58">
        <f t="shared" si="1"/>
        <v>0</v>
      </c>
    </row>
    <row r="45" spans="1:9" x14ac:dyDescent="0.25">
      <c r="A45" s="42" t="s">
        <v>135</v>
      </c>
      <c r="B45" s="46"/>
      <c r="C45" s="50"/>
      <c r="E45" s="58">
        <f t="shared" si="0"/>
        <v>0</v>
      </c>
      <c r="F45" s="58">
        <f t="shared" si="1"/>
        <v>0</v>
      </c>
    </row>
    <row r="46" spans="1:9" x14ac:dyDescent="0.25">
      <c r="A46" s="41" t="s">
        <v>59</v>
      </c>
      <c r="B46" s="46"/>
      <c r="C46" s="50"/>
      <c r="E46" s="58">
        <f t="shared" si="0"/>
        <v>0</v>
      </c>
      <c r="F46" s="58">
        <f t="shared" si="1"/>
        <v>0</v>
      </c>
    </row>
    <row r="47" spans="1:9" x14ac:dyDescent="0.25">
      <c r="A47" s="41" t="s">
        <v>60</v>
      </c>
      <c r="B47" s="46"/>
      <c r="C47" s="50"/>
      <c r="E47" s="58">
        <f t="shared" si="0"/>
        <v>0</v>
      </c>
      <c r="F47" s="58">
        <f t="shared" si="1"/>
        <v>0</v>
      </c>
    </row>
    <row r="48" spans="1:9" x14ac:dyDescent="0.25">
      <c r="A48" s="41" t="s">
        <v>61</v>
      </c>
      <c r="B48" s="46"/>
      <c r="C48" s="50"/>
      <c r="E48" s="58">
        <f t="shared" si="0"/>
        <v>0</v>
      </c>
      <c r="F48" s="58">
        <f t="shared" si="1"/>
        <v>0</v>
      </c>
    </row>
    <row r="49" spans="1:6" x14ac:dyDescent="0.25">
      <c r="A49" s="41" t="s">
        <v>158</v>
      </c>
      <c r="B49" s="46"/>
      <c r="C49" s="50"/>
      <c r="E49" s="58">
        <f t="shared" si="0"/>
        <v>0</v>
      </c>
      <c r="F49" s="58">
        <f t="shared" si="1"/>
        <v>0</v>
      </c>
    </row>
    <row r="50" spans="1:6" x14ac:dyDescent="0.25">
      <c r="A50" s="41" t="s">
        <v>178</v>
      </c>
      <c r="B50" s="46"/>
      <c r="C50" s="50"/>
      <c r="E50" s="58">
        <f t="shared" si="0"/>
        <v>0</v>
      </c>
      <c r="F50" s="58">
        <f t="shared" si="1"/>
        <v>0</v>
      </c>
    </row>
    <row r="51" spans="1:6" x14ac:dyDescent="0.25">
      <c r="A51" s="41" t="s">
        <v>170</v>
      </c>
      <c r="B51" s="46"/>
      <c r="C51" s="50"/>
      <c r="E51" s="58">
        <f t="shared" si="0"/>
        <v>0</v>
      </c>
      <c r="F51" s="58">
        <f t="shared" si="1"/>
        <v>0</v>
      </c>
    </row>
    <row r="52" spans="1:6" x14ac:dyDescent="0.25">
      <c r="A52" s="41" t="s">
        <v>165</v>
      </c>
      <c r="B52" s="46"/>
      <c r="C52" s="50"/>
      <c r="E52" s="58">
        <f t="shared" si="0"/>
        <v>0</v>
      </c>
      <c r="F52" s="58">
        <f t="shared" si="1"/>
        <v>0</v>
      </c>
    </row>
    <row r="53" spans="1:6" x14ac:dyDescent="0.25">
      <c r="A53" s="41" t="s">
        <v>6</v>
      </c>
      <c r="B53" s="46"/>
      <c r="C53" s="50"/>
      <c r="E53" s="58">
        <f t="shared" si="0"/>
        <v>0</v>
      </c>
      <c r="F53" s="58">
        <f t="shared" si="1"/>
        <v>0</v>
      </c>
    </row>
    <row r="54" spans="1:6" x14ac:dyDescent="0.25">
      <c r="A54" s="41" t="s">
        <v>7</v>
      </c>
      <c r="B54" s="46"/>
      <c r="C54" s="50"/>
      <c r="E54" s="58">
        <f t="shared" si="0"/>
        <v>0</v>
      </c>
      <c r="F54" s="58">
        <f t="shared" si="1"/>
        <v>0</v>
      </c>
    </row>
    <row r="55" spans="1:6" x14ac:dyDescent="0.25">
      <c r="A55" s="41" t="s">
        <v>62</v>
      </c>
      <c r="B55" s="46"/>
      <c r="C55" s="50"/>
      <c r="E55" s="58">
        <f t="shared" si="0"/>
        <v>0</v>
      </c>
      <c r="F55" s="58">
        <f t="shared" si="1"/>
        <v>0</v>
      </c>
    </row>
    <row r="56" spans="1:6" x14ac:dyDescent="0.25">
      <c r="A56" s="42" t="s">
        <v>63</v>
      </c>
      <c r="B56" s="46"/>
      <c r="C56" s="50"/>
      <c r="E56" s="58">
        <f t="shared" si="0"/>
        <v>0</v>
      </c>
      <c r="F56" s="58">
        <f t="shared" si="1"/>
        <v>0</v>
      </c>
    </row>
    <row r="57" spans="1:6" x14ac:dyDescent="0.25">
      <c r="A57" s="41" t="s">
        <v>137</v>
      </c>
      <c r="B57" s="46"/>
      <c r="C57" s="50"/>
      <c r="E57" s="58">
        <f t="shared" si="0"/>
        <v>0</v>
      </c>
      <c r="F57" s="58">
        <f t="shared" si="1"/>
        <v>0</v>
      </c>
    </row>
    <row r="58" spans="1:6" x14ac:dyDescent="0.25">
      <c r="A58" s="41" t="s">
        <v>8</v>
      </c>
      <c r="B58" s="46"/>
      <c r="C58" s="50"/>
      <c r="E58" s="58">
        <f t="shared" si="0"/>
        <v>0</v>
      </c>
      <c r="F58" s="58">
        <f t="shared" si="1"/>
        <v>0</v>
      </c>
    </row>
    <row r="59" spans="1:6" x14ac:dyDescent="0.25">
      <c r="A59" s="41" t="s">
        <v>64</v>
      </c>
      <c r="B59" s="46"/>
      <c r="C59" s="50"/>
      <c r="E59" s="58">
        <f t="shared" si="0"/>
        <v>0</v>
      </c>
      <c r="F59" s="58">
        <f t="shared" si="1"/>
        <v>0</v>
      </c>
    </row>
    <row r="60" spans="1:6" x14ac:dyDescent="0.25">
      <c r="A60" s="41" t="s">
        <v>65</v>
      </c>
      <c r="B60" s="46"/>
      <c r="C60" s="50"/>
      <c r="E60" s="58">
        <f t="shared" si="0"/>
        <v>0</v>
      </c>
      <c r="F60" s="58">
        <f t="shared" si="1"/>
        <v>0</v>
      </c>
    </row>
    <row r="61" spans="1:6" x14ac:dyDescent="0.25">
      <c r="A61" s="41" t="s">
        <v>66</v>
      </c>
      <c r="B61" s="46"/>
      <c r="C61" s="50"/>
      <c r="E61" s="58">
        <f t="shared" si="0"/>
        <v>0</v>
      </c>
      <c r="F61" s="58">
        <f t="shared" si="1"/>
        <v>0</v>
      </c>
    </row>
    <row r="62" spans="1:6" x14ac:dyDescent="0.25">
      <c r="A62" s="41" t="s">
        <v>67</v>
      </c>
      <c r="B62" s="46"/>
      <c r="C62" s="50"/>
      <c r="E62" s="58">
        <f t="shared" si="0"/>
        <v>0</v>
      </c>
      <c r="F62" s="58">
        <f t="shared" si="1"/>
        <v>0</v>
      </c>
    </row>
    <row r="63" spans="1:6" x14ac:dyDescent="0.25">
      <c r="A63" s="41" t="s">
        <v>68</v>
      </c>
      <c r="B63" s="46"/>
      <c r="C63" s="50"/>
      <c r="E63" s="58">
        <f t="shared" si="0"/>
        <v>0</v>
      </c>
      <c r="F63" s="58">
        <f t="shared" si="1"/>
        <v>0</v>
      </c>
    </row>
    <row r="64" spans="1:6" x14ac:dyDescent="0.25">
      <c r="A64" s="41" t="s">
        <v>69</v>
      </c>
      <c r="B64" s="46"/>
      <c r="C64" s="50"/>
      <c r="E64" s="58">
        <f t="shared" si="0"/>
        <v>0</v>
      </c>
      <c r="F64" s="58">
        <f t="shared" si="1"/>
        <v>0</v>
      </c>
    </row>
    <row r="65" spans="1:6" x14ac:dyDescent="0.25">
      <c r="A65" s="41" t="s">
        <v>171</v>
      </c>
      <c r="B65" s="46"/>
      <c r="C65" s="50"/>
      <c r="E65" s="58">
        <f t="shared" si="0"/>
        <v>0</v>
      </c>
      <c r="F65" s="58">
        <f t="shared" si="1"/>
        <v>0</v>
      </c>
    </row>
    <row r="66" spans="1:6" x14ac:dyDescent="0.25">
      <c r="A66" s="41" t="s">
        <v>39</v>
      </c>
      <c r="B66" s="46"/>
      <c r="C66" s="50"/>
      <c r="E66" s="58">
        <f t="shared" si="0"/>
        <v>0</v>
      </c>
      <c r="F66" s="58">
        <f t="shared" si="1"/>
        <v>0</v>
      </c>
    </row>
    <row r="67" spans="1:6" x14ac:dyDescent="0.25">
      <c r="A67" s="41" t="s">
        <v>27</v>
      </c>
      <c r="B67" s="46"/>
      <c r="C67" s="50"/>
      <c r="E67" s="58">
        <f t="shared" si="0"/>
        <v>0</v>
      </c>
      <c r="F67" s="58">
        <f t="shared" si="1"/>
        <v>0</v>
      </c>
    </row>
    <row r="68" spans="1:6" x14ac:dyDescent="0.25">
      <c r="A68" s="41" t="s">
        <v>28</v>
      </c>
      <c r="B68" s="46"/>
      <c r="C68" s="50"/>
      <c r="E68" s="58">
        <f t="shared" si="0"/>
        <v>0</v>
      </c>
      <c r="F68" s="58">
        <f t="shared" si="1"/>
        <v>0</v>
      </c>
    </row>
    <row r="69" spans="1:6" x14ac:dyDescent="0.25">
      <c r="A69" s="41" t="s">
        <v>9</v>
      </c>
      <c r="B69" s="46"/>
      <c r="C69" s="50"/>
      <c r="E69" s="58">
        <f t="shared" si="0"/>
        <v>0</v>
      </c>
      <c r="F69" s="58">
        <f t="shared" si="1"/>
        <v>0</v>
      </c>
    </row>
    <row r="70" spans="1:6" x14ac:dyDescent="0.25">
      <c r="A70" s="41" t="s">
        <v>70</v>
      </c>
      <c r="B70" s="46"/>
      <c r="C70" s="50"/>
      <c r="E70" s="58">
        <f t="shared" si="0"/>
        <v>0</v>
      </c>
      <c r="F70" s="58">
        <f t="shared" si="1"/>
        <v>0</v>
      </c>
    </row>
    <row r="71" spans="1:6" x14ac:dyDescent="0.25">
      <c r="A71" s="41" t="s">
        <v>71</v>
      </c>
      <c r="B71" s="46"/>
      <c r="C71" s="50"/>
      <c r="E71" s="58">
        <f t="shared" si="0"/>
        <v>0</v>
      </c>
      <c r="F71" s="58">
        <f t="shared" si="1"/>
        <v>0</v>
      </c>
    </row>
    <row r="72" spans="1:6" x14ac:dyDescent="0.25">
      <c r="A72" s="41" t="s">
        <v>10</v>
      </c>
      <c r="B72" s="46"/>
      <c r="C72" s="50"/>
      <c r="E72" s="58">
        <f t="shared" si="0"/>
        <v>0</v>
      </c>
      <c r="F72" s="58">
        <f t="shared" si="1"/>
        <v>0</v>
      </c>
    </row>
    <row r="73" spans="1:6" x14ac:dyDescent="0.25">
      <c r="A73" s="41" t="s">
        <v>142</v>
      </c>
      <c r="B73" s="46"/>
      <c r="C73" s="50"/>
      <c r="E73" s="58">
        <f t="shared" si="0"/>
        <v>0</v>
      </c>
      <c r="F73" s="58">
        <f t="shared" si="1"/>
        <v>0</v>
      </c>
    </row>
    <row r="74" spans="1:6" x14ac:dyDescent="0.25">
      <c r="A74" s="41" t="s">
        <v>160</v>
      </c>
      <c r="B74" s="46"/>
      <c r="C74" s="50"/>
      <c r="E74" s="58">
        <f t="shared" si="0"/>
        <v>0</v>
      </c>
      <c r="F74" s="58">
        <f t="shared" si="1"/>
        <v>0</v>
      </c>
    </row>
    <row r="75" spans="1:6" x14ac:dyDescent="0.25">
      <c r="A75" s="41" t="s">
        <v>72</v>
      </c>
      <c r="B75" s="46"/>
      <c r="C75" s="50"/>
      <c r="E75" s="58">
        <f t="shared" si="0"/>
        <v>0</v>
      </c>
      <c r="F75" s="58">
        <f t="shared" si="1"/>
        <v>0</v>
      </c>
    </row>
    <row r="76" spans="1:6" x14ac:dyDescent="0.25">
      <c r="A76" s="41" t="s">
        <v>11</v>
      </c>
      <c r="B76" s="46"/>
      <c r="C76" s="50"/>
      <c r="E76" s="58">
        <f t="shared" si="0"/>
        <v>0</v>
      </c>
      <c r="F76" s="58">
        <f t="shared" si="1"/>
        <v>0</v>
      </c>
    </row>
    <row r="77" spans="1:6" x14ac:dyDescent="0.25">
      <c r="A77" s="41" t="s">
        <v>30</v>
      </c>
      <c r="B77" s="46"/>
      <c r="C77" s="50"/>
      <c r="E77" s="58">
        <f t="shared" si="0"/>
        <v>0</v>
      </c>
      <c r="F77" s="58">
        <f t="shared" si="1"/>
        <v>0</v>
      </c>
    </row>
    <row r="78" spans="1:6" x14ac:dyDescent="0.25">
      <c r="A78" s="41" t="s">
        <v>164</v>
      </c>
      <c r="B78" s="46"/>
      <c r="C78" s="50"/>
      <c r="E78" s="58">
        <f t="shared" si="0"/>
        <v>0</v>
      </c>
      <c r="F78" s="58">
        <f t="shared" si="1"/>
        <v>0</v>
      </c>
    </row>
    <row r="79" spans="1:6" x14ac:dyDescent="0.25">
      <c r="A79" s="41" t="s">
        <v>168</v>
      </c>
      <c r="B79" s="46"/>
      <c r="C79" s="50"/>
      <c r="E79" s="58">
        <f t="shared" si="0"/>
        <v>0</v>
      </c>
      <c r="F79" s="58">
        <f t="shared" si="1"/>
        <v>0</v>
      </c>
    </row>
    <row r="80" spans="1:6" x14ac:dyDescent="0.25">
      <c r="A80" s="41" t="s">
        <v>31</v>
      </c>
      <c r="B80" s="46"/>
      <c r="C80" s="50"/>
      <c r="E80" s="58">
        <f t="shared" ref="E80:E148" si="2">B80/5</f>
        <v>0</v>
      </c>
      <c r="F80" s="58">
        <f t="shared" ref="F80:F148" si="3">C80/8</f>
        <v>0</v>
      </c>
    </row>
    <row r="81" spans="1:6" x14ac:dyDescent="0.25">
      <c r="A81" s="41" t="s">
        <v>12</v>
      </c>
      <c r="B81" s="46"/>
      <c r="C81" s="50"/>
      <c r="E81" s="58">
        <f t="shared" si="2"/>
        <v>0</v>
      </c>
      <c r="F81" s="58">
        <f t="shared" si="3"/>
        <v>0</v>
      </c>
    </row>
    <row r="82" spans="1:6" x14ac:dyDescent="0.25">
      <c r="A82" s="41" t="s">
        <v>13</v>
      </c>
      <c r="B82" s="46"/>
      <c r="C82" s="50"/>
      <c r="E82" s="58">
        <f t="shared" si="2"/>
        <v>0</v>
      </c>
      <c r="F82" s="58">
        <f t="shared" si="3"/>
        <v>0</v>
      </c>
    </row>
    <row r="83" spans="1:6" x14ac:dyDescent="0.25">
      <c r="A83" s="41" t="s">
        <v>73</v>
      </c>
      <c r="B83" s="46"/>
      <c r="C83" s="50"/>
      <c r="E83" s="58">
        <f t="shared" si="2"/>
        <v>0</v>
      </c>
      <c r="F83" s="58">
        <f t="shared" si="3"/>
        <v>0</v>
      </c>
    </row>
    <row r="84" spans="1:6" x14ac:dyDescent="0.25">
      <c r="A84" s="41" t="s">
        <v>14</v>
      </c>
      <c r="B84" s="46"/>
      <c r="C84" s="50"/>
      <c r="E84" s="58">
        <f t="shared" si="2"/>
        <v>0</v>
      </c>
      <c r="F84" s="58">
        <f t="shared" si="3"/>
        <v>0</v>
      </c>
    </row>
    <row r="85" spans="1:6" x14ac:dyDescent="0.25">
      <c r="A85" s="41" t="s">
        <v>74</v>
      </c>
      <c r="B85" s="46"/>
      <c r="C85" s="50"/>
      <c r="E85" s="58">
        <f t="shared" si="2"/>
        <v>0</v>
      </c>
      <c r="F85" s="58">
        <f t="shared" si="3"/>
        <v>0</v>
      </c>
    </row>
    <row r="86" spans="1:6" x14ac:dyDescent="0.25">
      <c r="A86" s="41" t="s">
        <v>75</v>
      </c>
      <c r="B86" s="46"/>
      <c r="C86" s="50"/>
      <c r="E86" s="58">
        <f t="shared" si="2"/>
        <v>0</v>
      </c>
      <c r="F86" s="58">
        <f t="shared" si="3"/>
        <v>0</v>
      </c>
    </row>
    <row r="87" spans="1:6" x14ac:dyDescent="0.25">
      <c r="A87" s="41" t="s">
        <v>76</v>
      </c>
      <c r="B87" s="46"/>
      <c r="C87" s="50"/>
      <c r="E87" s="58">
        <f t="shared" si="2"/>
        <v>0</v>
      </c>
      <c r="F87" s="58">
        <f t="shared" si="3"/>
        <v>0</v>
      </c>
    </row>
    <row r="88" spans="1:6" x14ac:dyDescent="0.25">
      <c r="A88" s="41" t="s">
        <v>174</v>
      </c>
      <c r="B88" s="46"/>
      <c r="C88" s="50"/>
      <c r="E88" s="58">
        <f t="shared" si="2"/>
        <v>0</v>
      </c>
      <c r="F88" s="58">
        <f t="shared" si="3"/>
        <v>0</v>
      </c>
    </row>
    <row r="89" spans="1:6" x14ac:dyDescent="0.25">
      <c r="A89" s="41" t="s">
        <v>77</v>
      </c>
      <c r="B89" s="46"/>
      <c r="C89" s="50"/>
      <c r="E89" s="58">
        <f t="shared" si="2"/>
        <v>0</v>
      </c>
      <c r="F89" s="58">
        <f t="shared" si="3"/>
        <v>0</v>
      </c>
    </row>
    <row r="90" spans="1:6" x14ac:dyDescent="0.25">
      <c r="A90" s="41" t="s">
        <v>176</v>
      </c>
      <c r="B90" s="46"/>
      <c r="C90" s="50"/>
      <c r="E90" s="58">
        <f t="shared" si="2"/>
        <v>0</v>
      </c>
      <c r="F90" s="58">
        <f t="shared" si="3"/>
        <v>0</v>
      </c>
    </row>
    <row r="91" spans="1:6" x14ac:dyDescent="0.25">
      <c r="A91" s="41" t="s">
        <v>148</v>
      </c>
      <c r="B91" s="46"/>
      <c r="C91" s="50"/>
      <c r="E91" s="58">
        <f t="shared" si="2"/>
        <v>0</v>
      </c>
      <c r="F91" s="58">
        <f t="shared" si="3"/>
        <v>0</v>
      </c>
    </row>
    <row r="92" spans="1:6" x14ac:dyDescent="0.25">
      <c r="A92" s="41" t="s">
        <v>32</v>
      </c>
      <c r="B92" s="46"/>
      <c r="C92" s="50"/>
      <c r="E92" s="58">
        <f t="shared" si="2"/>
        <v>0</v>
      </c>
      <c r="F92" s="58">
        <f t="shared" si="3"/>
        <v>0</v>
      </c>
    </row>
    <row r="93" spans="1:6" x14ac:dyDescent="0.25">
      <c r="A93" s="41" t="s">
        <v>78</v>
      </c>
      <c r="B93" s="46"/>
      <c r="C93" s="50"/>
      <c r="E93" s="58">
        <f t="shared" si="2"/>
        <v>0</v>
      </c>
      <c r="F93" s="58">
        <f t="shared" si="3"/>
        <v>0</v>
      </c>
    </row>
    <row r="94" spans="1:6" x14ac:dyDescent="0.25">
      <c r="A94" s="41" t="s">
        <v>79</v>
      </c>
      <c r="B94" s="46"/>
      <c r="C94" s="50"/>
      <c r="E94" s="58">
        <f t="shared" si="2"/>
        <v>0</v>
      </c>
      <c r="F94" s="58">
        <f t="shared" si="3"/>
        <v>0</v>
      </c>
    </row>
    <row r="95" spans="1:6" x14ac:dyDescent="0.25">
      <c r="A95" s="41" t="s">
        <v>33</v>
      </c>
      <c r="B95" s="46"/>
      <c r="C95" s="50"/>
      <c r="E95" s="58">
        <f t="shared" si="2"/>
        <v>0</v>
      </c>
      <c r="F95" s="58">
        <f t="shared" si="3"/>
        <v>0</v>
      </c>
    </row>
    <row r="96" spans="1:6" x14ac:dyDescent="0.25">
      <c r="A96" s="41" t="s">
        <v>15</v>
      </c>
      <c r="B96" s="46"/>
      <c r="C96" s="50"/>
      <c r="E96" s="58">
        <f t="shared" si="2"/>
        <v>0</v>
      </c>
      <c r="F96" s="58">
        <f t="shared" si="3"/>
        <v>0</v>
      </c>
    </row>
    <row r="97" spans="1:6" x14ac:dyDescent="0.25">
      <c r="A97" s="41" t="s">
        <v>159</v>
      </c>
      <c r="B97" s="46"/>
      <c r="C97" s="50"/>
      <c r="E97" s="58">
        <f t="shared" si="2"/>
        <v>0</v>
      </c>
      <c r="F97" s="58">
        <f t="shared" si="3"/>
        <v>0</v>
      </c>
    </row>
    <row r="98" spans="1:6" x14ac:dyDescent="0.25">
      <c r="A98" s="41" t="s">
        <v>38</v>
      </c>
      <c r="B98" s="46"/>
      <c r="C98" s="50"/>
      <c r="E98" s="58">
        <f t="shared" si="2"/>
        <v>0</v>
      </c>
      <c r="F98" s="58">
        <f t="shared" si="3"/>
        <v>0</v>
      </c>
    </row>
    <row r="99" spans="1:6" x14ac:dyDescent="0.25">
      <c r="A99" s="41" t="s">
        <v>80</v>
      </c>
      <c r="B99" s="46"/>
      <c r="C99" s="50"/>
      <c r="E99" s="58">
        <f t="shared" si="2"/>
        <v>0</v>
      </c>
      <c r="F99" s="58">
        <f t="shared" si="3"/>
        <v>0</v>
      </c>
    </row>
    <row r="100" spans="1:6" x14ac:dyDescent="0.25">
      <c r="A100" s="41" t="s">
        <v>81</v>
      </c>
      <c r="B100" s="46"/>
      <c r="C100" s="50"/>
      <c r="E100" s="58">
        <f t="shared" si="2"/>
        <v>0</v>
      </c>
      <c r="F100" s="58">
        <f t="shared" si="3"/>
        <v>0</v>
      </c>
    </row>
    <row r="101" spans="1:6" x14ac:dyDescent="0.25">
      <c r="A101" s="41" t="s">
        <v>16</v>
      </c>
      <c r="B101" s="46"/>
      <c r="C101" s="50"/>
      <c r="E101" s="58">
        <f t="shared" si="2"/>
        <v>0</v>
      </c>
      <c r="F101" s="58">
        <f t="shared" si="3"/>
        <v>0</v>
      </c>
    </row>
    <row r="102" spans="1:6" x14ac:dyDescent="0.25">
      <c r="A102" s="41" t="s">
        <v>177</v>
      </c>
      <c r="B102" s="46"/>
      <c r="C102" s="50"/>
      <c r="E102" s="58">
        <f t="shared" si="2"/>
        <v>0</v>
      </c>
      <c r="F102" s="58">
        <f t="shared" si="3"/>
        <v>0</v>
      </c>
    </row>
    <row r="103" spans="1:6" x14ac:dyDescent="0.25">
      <c r="A103" s="41" t="s">
        <v>34</v>
      </c>
      <c r="B103" s="46"/>
      <c r="C103" s="50"/>
      <c r="E103" s="58">
        <f t="shared" si="2"/>
        <v>0</v>
      </c>
      <c r="F103" s="58">
        <f t="shared" si="3"/>
        <v>0</v>
      </c>
    </row>
    <row r="104" spans="1:6" x14ac:dyDescent="0.25">
      <c r="A104" s="41" t="s">
        <v>82</v>
      </c>
      <c r="B104" s="46"/>
      <c r="C104" s="50"/>
      <c r="E104" s="58">
        <f t="shared" si="2"/>
        <v>0</v>
      </c>
      <c r="F104" s="58">
        <f t="shared" si="3"/>
        <v>0</v>
      </c>
    </row>
    <row r="105" spans="1:6" x14ac:dyDescent="0.25">
      <c r="A105" s="41" t="s">
        <v>180</v>
      </c>
      <c r="B105" s="46"/>
      <c r="C105" s="50"/>
      <c r="E105" s="58">
        <f t="shared" si="2"/>
        <v>0</v>
      </c>
      <c r="F105" s="58">
        <f t="shared" si="3"/>
        <v>0</v>
      </c>
    </row>
    <row r="106" spans="1:6" x14ac:dyDescent="0.25">
      <c r="A106" s="41" t="s">
        <v>193</v>
      </c>
      <c r="B106" s="46"/>
      <c r="C106" s="50"/>
      <c r="E106" s="58">
        <f t="shared" si="2"/>
        <v>0</v>
      </c>
      <c r="F106" s="58">
        <f t="shared" si="3"/>
        <v>0</v>
      </c>
    </row>
    <row r="107" spans="1:6" x14ac:dyDescent="0.25">
      <c r="A107" s="41" t="s">
        <v>35</v>
      </c>
      <c r="B107" s="46"/>
      <c r="C107" s="50"/>
      <c r="E107" s="58">
        <f t="shared" si="2"/>
        <v>0</v>
      </c>
      <c r="F107" s="58">
        <f t="shared" si="3"/>
        <v>0</v>
      </c>
    </row>
    <row r="108" spans="1:6" x14ac:dyDescent="0.25">
      <c r="A108" s="41" t="s">
        <v>83</v>
      </c>
      <c r="B108" s="46"/>
      <c r="C108" s="50"/>
      <c r="E108" s="58">
        <f t="shared" si="2"/>
        <v>0</v>
      </c>
      <c r="F108" s="58">
        <f t="shared" si="3"/>
        <v>0</v>
      </c>
    </row>
    <row r="109" spans="1:6" x14ac:dyDescent="0.25">
      <c r="A109" s="41" t="s">
        <v>133</v>
      </c>
      <c r="B109" s="46"/>
      <c r="C109" s="50"/>
      <c r="E109" s="58">
        <f t="shared" si="2"/>
        <v>0</v>
      </c>
      <c r="F109" s="58">
        <f t="shared" si="3"/>
        <v>0</v>
      </c>
    </row>
    <row r="110" spans="1:6" x14ac:dyDescent="0.25">
      <c r="A110" s="41" t="s">
        <v>140</v>
      </c>
      <c r="B110" s="46"/>
      <c r="C110" s="50"/>
      <c r="E110" s="58">
        <f t="shared" si="2"/>
        <v>0</v>
      </c>
      <c r="F110" s="58">
        <f t="shared" si="3"/>
        <v>0</v>
      </c>
    </row>
    <row r="111" spans="1:6" x14ac:dyDescent="0.25">
      <c r="A111" s="41" t="s">
        <v>166</v>
      </c>
      <c r="B111" s="46"/>
      <c r="C111" s="50"/>
      <c r="E111" s="58">
        <f t="shared" si="2"/>
        <v>0</v>
      </c>
      <c r="F111" s="58">
        <f t="shared" si="3"/>
        <v>0</v>
      </c>
    </row>
    <row r="112" spans="1:6" x14ac:dyDescent="0.25">
      <c r="A112" s="41" t="s">
        <v>17</v>
      </c>
      <c r="B112" s="46"/>
      <c r="C112" s="50"/>
      <c r="E112" s="58">
        <f t="shared" si="2"/>
        <v>0</v>
      </c>
      <c r="F112" s="58">
        <f t="shared" si="3"/>
        <v>0</v>
      </c>
    </row>
    <row r="113" spans="1:6" x14ac:dyDescent="0.25">
      <c r="A113" s="41" t="s">
        <v>84</v>
      </c>
      <c r="B113" s="46"/>
      <c r="C113" s="50"/>
      <c r="E113" s="58">
        <f t="shared" si="2"/>
        <v>0</v>
      </c>
      <c r="F113" s="58">
        <f t="shared" si="3"/>
        <v>0</v>
      </c>
    </row>
    <row r="114" spans="1:6" x14ac:dyDescent="0.25">
      <c r="A114" s="41" t="s">
        <v>85</v>
      </c>
      <c r="B114" s="46"/>
      <c r="C114" s="50"/>
      <c r="E114" s="58">
        <f t="shared" si="2"/>
        <v>0</v>
      </c>
      <c r="F114" s="58">
        <f t="shared" si="3"/>
        <v>0</v>
      </c>
    </row>
    <row r="115" spans="1:6" x14ac:dyDescent="0.25">
      <c r="A115" s="41" t="s">
        <v>18</v>
      </c>
      <c r="B115" s="46"/>
      <c r="C115" s="50"/>
      <c r="E115" s="58">
        <f t="shared" si="2"/>
        <v>0</v>
      </c>
      <c r="F115" s="58">
        <f t="shared" si="3"/>
        <v>0</v>
      </c>
    </row>
    <row r="116" spans="1:6" x14ac:dyDescent="0.25">
      <c r="A116" s="41" t="s">
        <v>167</v>
      </c>
      <c r="B116" s="46"/>
      <c r="C116" s="50"/>
      <c r="E116" s="58">
        <f t="shared" si="2"/>
        <v>0</v>
      </c>
      <c r="F116" s="58">
        <f t="shared" si="3"/>
        <v>0</v>
      </c>
    </row>
    <row r="117" spans="1:6" x14ac:dyDescent="0.25">
      <c r="A117" s="41" t="s">
        <v>149</v>
      </c>
      <c r="B117" s="46"/>
      <c r="C117" s="50"/>
      <c r="E117" s="58">
        <f t="shared" si="2"/>
        <v>0</v>
      </c>
      <c r="F117" s="58">
        <f t="shared" si="3"/>
        <v>0</v>
      </c>
    </row>
    <row r="118" spans="1:6" x14ac:dyDescent="0.25">
      <c r="A118" s="41" t="s">
        <v>157</v>
      </c>
      <c r="B118" s="46"/>
      <c r="C118" s="50"/>
      <c r="E118" s="58">
        <f t="shared" si="2"/>
        <v>0</v>
      </c>
      <c r="F118" s="58">
        <f t="shared" si="3"/>
        <v>0</v>
      </c>
    </row>
    <row r="119" spans="1:6" x14ac:dyDescent="0.25">
      <c r="A119" s="41" t="s">
        <v>19</v>
      </c>
      <c r="B119" s="46"/>
      <c r="C119" s="50"/>
      <c r="E119" s="58">
        <f t="shared" si="2"/>
        <v>0</v>
      </c>
      <c r="F119" s="58">
        <f t="shared" si="3"/>
        <v>0</v>
      </c>
    </row>
    <row r="120" spans="1:6" x14ac:dyDescent="0.25">
      <c r="A120" s="41" t="s">
        <v>20</v>
      </c>
      <c r="B120" s="46"/>
      <c r="C120" s="50"/>
      <c r="E120" s="58">
        <f t="shared" si="2"/>
        <v>0</v>
      </c>
      <c r="F120" s="58">
        <f t="shared" si="3"/>
        <v>0</v>
      </c>
    </row>
    <row r="121" spans="1:6" x14ac:dyDescent="0.25">
      <c r="A121" s="41" t="s">
        <v>86</v>
      </c>
      <c r="B121" s="46"/>
      <c r="C121" s="50"/>
      <c r="E121" s="58">
        <f t="shared" si="2"/>
        <v>0</v>
      </c>
      <c r="F121" s="58">
        <f t="shared" si="3"/>
        <v>0</v>
      </c>
    </row>
    <row r="122" spans="1:6" x14ac:dyDescent="0.25">
      <c r="A122" s="41" t="s">
        <v>87</v>
      </c>
      <c r="B122" s="46"/>
      <c r="C122" s="50"/>
      <c r="E122" s="58">
        <f t="shared" si="2"/>
        <v>0</v>
      </c>
      <c r="F122" s="58">
        <f t="shared" si="3"/>
        <v>0</v>
      </c>
    </row>
    <row r="123" spans="1:6" x14ac:dyDescent="0.25">
      <c r="A123" s="41" t="s">
        <v>88</v>
      </c>
      <c r="B123" s="46"/>
      <c r="C123" s="50"/>
      <c r="E123" s="58">
        <f t="shared" si="2"/>
        <v>0</v>
      </c>
      <c r="F123" s="58">
        <f t="shared" si="3"/>
        <v>0</v>
      </c>
    </row>
    <row r="124" spans="1:6" x14ac:dyDescent="0.25">
      <c r="A124" s="41" t="s">
        <v>89</v>
      </c>
      <c r="B124" s="46"/>
      <c r="C124" s="50"/>
      <c r="E124" s="58">
        <f t="shared" si="2"/>
        <v>0</v>
      </c>
      <c r="F124" s="58">
        <f t="shared" si="3"/>
        <v>0</v>
      </c>
    </row>
    <row r="125" spans="1:6" x14ac:dyDescent="0.25">
      <c r="A125" s="41" t="s">
        <v>90</v>
      </c>
      <c r="B125" s="46"/>
      <c r="C125" s="50"/>
      <c r="E125" s="58">
        <f t="shared" si="2"/>
        <v>0</v>
      </c>
      <c r="F125" s="58">
        <f t="shared" si="3"/>
        <v>0</v>
      </c>
    </row>
    <row r="126" spans="1:6" x14ac:dyDescent="0.25">
      <c r="A126" s="41" t="s">
        <v>21</v>
      </c>
      <c r="B126" s="46"/>
      <c r="C126" s="50"/>
      <c r="E126" s="58">
        <f t="shared" si="2"/>
        <v>0</v>
      </c>
      <c r="F126" s="58">
        <f t="shared" si="3"/>
        <v>0</v>
      </c>
    </row>
    <row r="127" spans="1:6" x14ac:dyDescent="0.25">
      <c r="A127" s="41" t="s">
        <v>22</v>
      </c>
      <c r="B127" s="46"/>
      <c r="C127" s="50"/>
      <c r="E127" s="58">
        <f t="shared" si="2"/>
        <v>0</v>
      </c>
      <c r="F127" s="58">
        <f t="shared" si="3"/>
        <v>0</v>
      </c>
    </row>
    <row r="128" spans="1:6" x14ac:dyDescent="0.25">
      <c r="A128" s="41" t="s">
        <v>37</v>
      </c>
      <c r="B128" s="46"/>
      <c r="C128" s="50"/>
      <c r="E128" s="58">
        <f t="shared" si="2"/>
        <v>0</v>
      </c>
      <c r="F128" s="58">
        <f t="shared" si="3"/>
        <v>0</v>
      </c>
    </row>
    <row r="129" spans="1:6" x14ac:dyDescent="0.25">
      <c r="A129" s="41" t="s">
        <v>26</v>
      </c>
      <c r="B129" s="46"/>
      <c r="C129" s="50"/>
      <c r="E129" s="58">
        <f t="shared" si="2"/>
        <v>0</v>
      </c>
      <c r="F129" s="58">
        <f t="shared" si="3"/>
        <v>0</v>
      </c>
    </row>
    <row r="130" spans="1:6" x14ac:dyDescent="0.25">
      <c r="A130" s="41" t="s">
        <v>91</v>
      </c>
      <c r="B130" s="46"/>
      <c r="C130" s="50"/>
      <c r="E130" s="58">
        <f t="shared" si="2"/>
        <v>0</v>
      </c>
      <c r="F130" s="58">
        <f t="shared" si="3"/>
        <v>0</v>
      </c>
    </row>
    <row r="131" spans="1:6" x14ac:dyDescent="0.25">
      <c r="A131" s="41" t="s">
        <v>173</v>
      </c>
      <c r="B131" s="46"/>
      <c r="C131" s="50"/>
      <c r="E131" s="58">
        <f t="shared" si="2"/>
        <v>0</v>
      </c>
      <c r="F131" s="58">
        <f t="shared" si="3"/>
        <v>0</v>
      </c>
    </row>
    <row r="132" spans="1:6" x14ac:dyDescent="0.25">
      <c r="A132" s="41" t="s">
        <v>23</v>
      </c>
      <c r="B132" s="46"/>
      <c r="C132" s="50"/>
      <c r="E132" s="58">
        <f t="shared" si="2"/>
        <v>0</v>
      </c>
      <c r="F132" s="58">
        <f t="shared" si="3"/>
        <v>0</v>
      </c>
    </row>
    <row r="133" spans="1:6" x14ac:dyDescent="0.25">
      <c r="A133" s="41" t="s">
        <v>92</v>
      </c>
      <c r="B133" s="46"/>
      <c r="C133" s="50"/>
      <c r="E133" s="58">
        <f t="shared" si="2"/>
        <v>0</v>
      </c>
      <c r="F133" s="58">
        <f t="shared" si="3"/>
        <v>0</v>
      </c>
    </row>
    <row r="134" spans="1:6" x14ac:dyDescent="0.25">
      <c r="A134" s="41" t="s">
        <v>192</v>
      </c>
      <c r="B134" s="46"/>
      <c r="C134" s="50"/>
      <c r="E134" s="58">
        <f t="shared" si="2"/>
        <v>0</v>
      </c>
      <c r="F134" s="58">
        <f t="shared" si="3"/>
        <v>0</v>
      </c>
    </row>
    <row r="135" spans="1:6" x14ac:dyDescent="0.25">
      <c r="A135" s="41" t="s">
        <v>131</v>
      </c>
      <c r="B135" s="46"/>
      <c r="C135" s="50"/>
      <c r="E135" s="58">
        <f t="shared" si="2"/>
        <v>0</v>
      </c>
      <c r="F135" s="58">
        <f t="shared" si="3"/>
        <v>0</v>
      </c>
    </row>
    <row r="136" spans="1:6" x14ac:dyDescent="0.25">
      <c r="A136" s="41" t="s">
        <v>93</v>
      </c>
      <c r="B136" s="46"/>
      <c r="C136" s="50"/>
      <c r="E136" s="58">
        <f t="shared" si="2"/>
        <v>0</v>
      </c>
      <c r="F136" s="58">
        <f t="shared" si="3"/>
        <v>0</v>
      </c>
    </row>
    <row r="137" spans="1:6" x14ac:dyDescent="0.25">
      <c r="A137" s="41" t="s">
        <v>126</v>
      </c>
      <c r="B137" s="46"/>
      <c r="C137" s="50"/>
      <c r="E137" s="58">
        <f t="shared" si="2"/>
        <v>0</v>
      </c>
      <c r="F137" s="58">
        <f t="shared" si="3"/>
        <v>0</v>
      </c>
    </row>
    <row r="138" spans="1:6" x14ac:dyDescent="0.25">
      <c r="A138" s="41" t="s">
        <v>94</v>
      </c>
      <c r="B138" s="46"/>
      <c r="C138" s="50"/>
      <c r="E138" s="58">
        <f t="shared" si="2"/>
        <v>0</v>
      </c>
      <c r="F138" s="58">
        <f t="shared" si="3"/>
        <v>0</v>
      </c>
    </row>
    <row r="139" spans="1:6" x14ac:dyDescent="0.25">
      <c r="A139" s="41" t="s">
        <v>24</v>
      </c>
      <c r="B139" s="46"/>
      <c r="C139" s="50"/>
      <c r="E139" s="58">
        <f t="shared" si="2"/>
        <v>0</v>
      </c>
      <c r="F139" s="58">
        <f t="shared" si="3"/>
        <v>0</v>
      </c>
    </row>
    <row r="140" spans="1:6" x14ac:dyDescent="0.25">
      <c r="A140" s="41" t="s">
        <v>95</v>
      </c>
      <c r="B140" s="46"/>
      <c r="C140" s="50"/>
      <c r="E140" s="58">
        <f t="shared" si="2"/>
        <v>0</v>
      </c>
      <c r="F140" s="58">
        <f t="shared" si="3"/>
        <v>0</v>
      </c>
    </row>
    <row r="141" spans="1:6" x14ac:dyDescent="0.25">
      <c r="A141" s="41" t="s">
        <v>136</v>
      </c>
      <c r="B141" s="46"/>
      <c r="C141" s="50"/>
      <c r="E141" s="58">
        <f t="shared" si="2"/>
        <v>0</v>
      </c>
      <c r="F141" s="58">
        <f t="shared" si="3"/>
        <v>0</v>
      </c>
    </row>
    <row r="142" spans="1:6" x14ac:dyDescent="0.25">
      <c r="A142" s="41" t="s">
        <v>96</v>
      </c>
      <c r="B142" s="46"/>
      <c r="C142" s="50"/>
      <c r="E142" s="58">
        <f t="shared" si="2"/>
        <v>0</v>
      </c>
      <c r="F142" s="58">
        <f t="shared" si="3"/>
        <v>0</v>
      </c>
    </row>
    <row r="143" spans="1:6" x14ac:dyDescent="0.25">
      <c r="A143" s="41" t="s">
        <v>97</v>
      </c>
      <c r="B143" s="46"/>
      <c r="C143" s="50"/>
      <c r="E143" s="58">
        <f t="shared" si="2"/>
        <v>0</v>
      </c>
      <c r="F143" s="58">
        <f t="shared" si="3"/>
        <v>0</v>
      </c>
    </row>
    <row r="144" spans="1:6" x14ac:dyDescent="0.25">
      <c r="A144" s="41" t="s">
        <v>29</v>
      </c>
      <c r="B144" s="46"/>
      <c r="C144" s="50"/>
      <c r="E144" s="58">
        <f t="shared" si="2"/>
        <v>0</v>
      </c>
      <c r="F144" s="58">
        <f t="shared" si="3"/>
        <v>0</v>
      </c>
    </row>
    <row r="145" spans="1:6" x14ac:dyDescent="0.25">
      <c r="A145" s="41" t="s">
        <v>153</v>
      </c>
      <c r="B145" s="46"/>
      <c r="C145" s="50"/>
      <c r="E145" s="58">
        <f t="shared" si="2"/>
        <v>0</v>
      </c>
      <c r="F145" s="58">
        <f t="shared" si="3"/>
        <v>0</v>
      </c>
    </row>
    <row r="146" spans="1:6" x14ac:dyDescent="0.25">
      <c r="A146" s="41" t="s">
        <v>98</v>
      </c>
      <c r="B146" s="46"/>
      <c r="C146" s="50"/>
      <c r="E146" s="58">
        <f t="shared" si="2"/>
        <v>0</v>
      </c>
      <c r="F146" s="58">
        <f t="shared" si="3"/>
        <v>0</v>
      </c>
    </row>
    <row r="147" spans="1:6" x14ac:dyDescent="0.25">
      <c r="A147" s="41" t="s">
        <v>99</v>
      </c>
      <c r="B147" s="46"/>
      <c r="C147" s="50"/>
      <c r="E147" s="58">
        <f t="shared" si="2"/>
        <v>0</v>
      </c>
      <c r="F147" s="58">
        <f t="shared" si="3"/>
        <v>0</v>
      </c>
    </row>
    <row r="148" spans="1:6" x14ac:dyDescent="0.25">
      <c r="A148" s="41" t="s">
        <v>100</v>
      </c>
      <c r="B148" s="46"/>
      <c r="C148" s="50"/>
      <c r="E148" s="58">
        <f t="shared" si="2"/>
        <v>0</v>
      </c>
      <c r="F148" s="58">
        <f t="shared" si="3"/>
        <v>0</v>
      </c>
    </row>
    <row r="149" spans="1:6" x14ac:dyDescent="0.25">
      <c r="A149" s="41" t="s">
        <v>101</v>
      </c>
      <c r="B149" s="46"/>
      <c r="C149" s="50"/>
      <c r="E149" s="58">
        <f t="shared" ref="E149:E181" si="4">B149/5</f>
        <v>0</v>
      </c>
      <c r="F149" s="58">
        <f t="shared" ref="F149:F181" si="5">C149/8</f>
        <v>0</v>
      </c>
    </row>
    <row r="150" spans="1:6" x14ac:dyDescent="0.25">
      <c r="A150" s="41" t="s">
        <v>102</v>
      </c>
      <c r="B150" s="46"/>
      <c r="C150" s="50"/>
      <c r="E150" s="58">
        <f t="shared" si="4"/>
        <v>0</v>
      </c>
      <c r="F150" s="58">
        <f t="shared" si="5"/>
        <v>0</v>
      </c>
    </row>
    <row r="151" spans="1:6" x14ac:dyDescent="0.25">
      <c r="A151" s="41" t="s">
        <v>103</v>
      </c>
      <c r="B151" s="46"/>
      <c r="C151" s="50"/>
      <c r="E151" s="58">
        <f t="shared" si="4"/>
        <v>0</v>
      </c>
      <c r="F151" s="58">
        <f t="shared" si="5"/>
        <v>0</v>
      </c>
    </row>
    <row r="152" spans="1:6" x14ac:dyDescent="0.25">
      <c r="A152" s="42" t="s">
        <v>175</v>
      </c>
      <c r="B152" s="46"/>
      <c r="C152" s="50"/>
      <c r="E152" s="58">
        <f t="shared" si="4"/>
        <v>0</v>
      </c>
      <c r="F152" s="58">
        <f t="shared" si="5"/>
        <v>0</v>
      </c>
    </row>
    <row r="153" spans="1:6" x14ac:dyDescent="0.25">
      <c r="A153" s="42" t="s">
        <v>143</v>
      </c>
      <c r="B153" s="46"/>
      <c r="C153" s="50"/>
      <c r="E153" s="58">
        <f t="shared" si="4"/>
        <v>0</v>
      </c>
      <c r="F153" s="58">
        <f t="shared" si="5"/>
        <v>0</v>
      </c>
    </row>
    <row r="154" spans="1:6" x14ac:dyDescent="0.25">
      <c r="A154" s="41" t="s">
        <v>104</v>
      </c>
      <c r="B154" s="46"/>
      <c r="C154" s="50"/>
      <c r="E154" s="58">
        <f t="shared" si="4"/>
        <v>0</v>
      </c>
      <c r="F154" s="58">
        <f t="shared" si="5"/>
        <v>0</v>
      </c>
    </row>
    <row r="155" spans="1:6" x14ac:dyDescent="0.25">
      <c r="A155" s="41" t="s">
        <v>105</v>
      </c>
      <c r="B155" s="46"/>
      <c r="C155" s="50"/>
      <c r="E155" s="58">
        <f t="shared" si="4"/>
        <v>0</v>
      </c>
      <c r="F155" s="58">
        <f t="shared" si="5"/>
        <v>0</v>
      </c>
    </row>
    <row r="156" spans="1:6" x14ac:dyDescent="0.25">
      <c r="A156" s="41" t="s">
        <v>106</v>
      </c>
      <c r="B156" s="46"/>
      <c r="C156" s="50"/>
      <c r="E156" s="58">
        <f t="shared" si="4"/>
        <v>0</v>
      </c>
      <c r="F156" s="58">
        <f t="shared" si="5"/>
        <v>0</v>
      </c>
    </row>
    <row r="157" spans="1:6" x14ac:dyDescent="0.25">
      <c r="A157" s="41" t="s">
        <v>107</v>
      </c>
      <c r="B157" s="46"/>
      <c r="C157" s="50"/>
      <c r="E157" s="58">
        <f t="shared" si="4"/>
        <v>0</v>
      </c>
      <c r="F157" s="58">
        <f t="shared" si="5"/>
        <v>0</v>
      </c>
    </row>
    <row r="158" spans="1:6" x14ac:dyDescent="0.25">
      <c r="A158" s="41" t="s">
        <v>108</v>
      </c>
      <c r="B158" s="46"/>
      <c r="C158" s="50"/>
      <c r="E158" s="58">
        <f t="shared" si="4"/>
        <v>0</v>
      </c>
      <c r="F158" s="58">
        <f t="shared" si="5"/>
        <v>0</v>
      </c>
    </row>
    <row r="159" spans="1:6" x14ac:dyDescent="0.25">
      <c r="A159" s="43" t="s">
        <v>25</v>
      </c>
      <c r="B159" s="46"/>
      <c r="C159" s="50"/>
      <c r="E159" s="58">
        <f t="shared" si="4"/>
        <v>0</v>
      </c>
      <c r="F159" s="58">
        <f t="shared" si="5"/>
        <v>0</v>
      </c>
    </row>
    <row r="160" spans="1:6" x14ac:dyDescent="0.25">
      <c r="A160" s="43" t="s">
        <v>109</v>
      </c>
      <c r="B160" s="46"/>
      <c r="C160" s="50"/>
      <c r="E160" s="58">
        <f t="shared" si="4"/>
        <v>0</v>
      </c>
      <c r="F160" s="58">
        <f t="shared" si="5"/>
        <v>0</v>
      </c>
    </row>
    <row r="161" spans="1:6" x14ac:dyDescent="0.25">
      <c r="A161" s="43" t="s">
        <v>163</v>
      </c>
      <c r="B161" s="46"/>
      <c r="C161" s="50"/>
      <c r="E161" s="58">
        <f t="shared" si="4"/>
        <v>0</v>
      </c>
      <c r="F161" s="58">
        <f t="shared" si="5"/>
        <v>0</v>
      </c>
    </row>
    <row r="162" spans="1:6" x14ac:dyDescent="0.25">
      <c r="A162" s="43" t="s">
        <v>110</v>
      </c>
      <c r="B162" s="46"/>
      <c r="C162" s="50"/>
      <c r="E162" s="58">
        <f t="shared" si="4"/>
        <v>0</v>
      </c>
      <c r="F162" s="58">
        <f t="shared" si="5"/>
        <v>0</v>
      </c>
    </row>
    <row r="163" spans="1:6" x14ac:dyDescent="0.25">
      <c r="A163" s="43" t="s">
        <v>111</v>
      </c>
      <c r="B163" s="46"/>
      <c r="C163" s="50"/>
      <c r="E163" s="58">
        <f t="shared" si="4"/>
        <v>0</v>
      </c>
      <c r="F163" s="58">
        <f t="shared" si="5"/>
        <v>0</v>
      </c>
    </row>
    <row r="164" spans="1:6" x14ac:dyDescent="0.25">
      <c r="A164" s="43" t="s">
        <v>112</v>
      </c>
      <c r="B164" s="46"/>
      <c r="C164" s="50"/>
      <c r="E164" s="58">
        <f t="shared" si="4"/>
        <v>0</v>
      </c>
      <c r="F164" s="58">
        <f t="shared" si="5"/>
        <v>0</v>
      </c>
    </row>
    <row r="165" spans="1:6" x14ac:dyDescent="0.25">
      <c r="A165" s="43" t="s">
        <v>113</v>
      </c>
      <c r="B165" s="46"/>
      <c r="C165" s="50"/>
      <c r="E165" s="58">
        <f t="shared" si="4"/>
        <v>0</v>
      </c>
      <c r="F165" s="58">
        <f t="shared" si="5"/>
        <v>0</v>
      </c>
    </row>
    <row r="166" spans="1:6" x14ac:dyDescent="0.25">
      <c r="A166" s="43" t="s">
        <v>114</v>
      </c>
      <c r="B166" s="46"/>
      <c r="C166" s="50"/>
      <c r="E166" s="58">
        <f t="shared" si="4"/>
        <v>0</v>
      </c>
      <c r="F166" s="58">
        <f t="shared" si="5"/>
        <v>0</v>
      </c>
    </row>
    <row r="167" spans="1:6" x14ac:dyDescent="0.25">
      <c r="A167" s="43" t="s">
        <v>36</v>
      </c>
      <c r="B167" s="46"/>
      <c r="C167" s="50"/>
      <c r="E167" s="58">
        <f t="shared" si="4"/>
        <v>0</v>
      </c>
      <c r="F167" s="58">
        <f t="shared" si="5"/>
        <v>0</v>
      </c>
    </row>
    <row r="168" spans="1:6" x14ac:dyDescent="0.25">
      <c r="A168" s="43" t="s">
        <v>115</v>
      </c>
      <c r="B168" s="46"/>
      <c r="C168" s="50"/>
      <c r="E168" s="58">
        <f t="shared" si="4"/>
        <v>0</v>
      </c>
      <c r="F168" s="58">
        <f t="shared" si="5"/>
        <v>0</v>
      </c>
    </row>
    <row r="169" spans="1:6" x14ac:dyDescent="0.25">
      <c r="A169" s="43" t="s">
        <v>139</v>
      </c>
      <c r="B169" s="46"/>
      <c r="C169" s="50"/>
      <c r="E169" s="58">
        <f t="shared" si="4"/>
        <v>0</v>
      </c>
      <c r="F169" s="58">
        <f t="shared" si="5"/>
        <v>0</v>
      </c>
    </row>
    <row r="170" spans="1:6" x14ac:dyDescent="0.25">
      <c r="A170" s="43" t="s">
        <v>116</v>
      </c>
      <c r="B170" s="46"/>
      <c r="C170" s="50"/>
      <c r="E170" s="58">
        <f t="shared" si="4"/>
        <v>0</v>
      </c>
      <c r="F170" s="58">
        <f t="shared" si="5"/>
        <v>0</v>
      </c>
    </row>
    <row r="171" spans="1:6" x14ac:dyDescent="0.25">
      <c r="A171" s="43" t="s">
        <v>117</v>
      </c>
      <c r="B171" s="46"/>
      <c r="C171" s="50"/>
      <c r="E171" s="58">
        <f t="shared" si="4"/>
        <v>0</v>
      </c>
      <c r="F171" s="58">
        <f t="shared" si="5"/>
        <v>0</v>
      </c>
    </row>
    <row r="172" spans="1:6" x14ac:dyDescent="0.25">
      <c r="A172" s="43" t="s">
        <v>118</v>
      </c>
      <c r="B172" s="46"/>
      <c r="C172" s="50"/>
      <c r="E172" s="58">
        <f t="shared" si="4"/>
        <v>0</v>
      </c>
      <c r="F172" s="58">
        <f t="shared" si="5"/>
        <v>0</v>
      </c>
    </row>
    <row r="173" spans="1:6" x14ac:dyDescent="0.25">
      <c r="A173" s="43" t="s">
        <v>119</v>
      </c>
      <c r="B173" s="46"/>
      <c r="C173" s="50"/>
      <c r="E173" s="58">
        <f t="shared" si="4"/>
        <v>0</v>
      </c>
      <c r="F173" s="58">
        <f t="shared" si="5"/>
        <v>0</v>
      </c>
    </row>
    <row r="174" spans="1:6" x14ac:dyDescent="0.25">
      <c r="A174" s="43" t="s">
        <v>120</v>
      </c>
      <c r="B174" s="46"/>
      <c r="C174" s="50"/>
      <c r="E174" s="58">
        <f t="shared" si="4"/>
        <v>0</v>
      </c>
      <c r="F174" s="58">
        <f t="shared" si="5"/>
        <v>0</v>
      </c>
    </row>
    <row r="175" spans="1:6" x14ac:dyDescent="0.25">
      <c r="A175" s="43" t="s">
        <v>121</v>
      </c>
      <c r="B175" s="46"/>
      <c r="C175" s="50"/>
      <c r="E175" s="58">
        <f t="shared" si="4"/>
        <v>0</v>
      </c>
      <c r="F175" s="58">
        <f t="shared" si="5"/>
        <v>0</v>
      </c>
    </row>
    <row r="176" spans="1:6" x14ac:dyDescent="0.25">
      <c r="A176" s="43" t="s">
        <v>138</v>
      </c>
      <c r="B176" s="46"/>
      <c r="C176" s="50"/>
      <c r="E176" s="58">
        <f t="shared" si="4"/>
        <v>0</v>
      </c>
      <c r="F176" s="58">
        <f t="shared" si="5"/>
        <v>0</v>
      </c>
    </row>
    <row r="177" spans="1:6" x14ac:dyDescent="0.25">
      <c r="A177" s="43" t="s">
        <v>122</v>
      </c>
      <c r="B177" s="46"/>
      <c r="C177" s="50"/>
      <c r="E177" s="58">
        <f t="shared" si="4"/>
        <v>0</v>
      </c>
      <c r="F177" s="58">
        <f t="shared" si="5"/>
        <v>0</v>
      </c>
    </row>
    <row r="178" spans="1:6" x14ac:dyDescent="0.25">
      <c r="A178" s="43" t="s">
        <v>134</v>
      </c>
      <c r="B178" s="46"/>
      <c r="C178" s="50"/>
      <c r="E178" s="58">
        <f t="shared" si="4"/>
        <v>0</v>
      </c>
      <c r="F178" s="58">
        <f t="shared" si="5"/>
        <v>0</v>
      </c>
    </row>
    <row r="179" spans="1:6" x14ac:dyDescent="0.25">
      <c r="A179" s="43" t="s">
        <v>123</v>
      </c>
      <c r="B179" s="46"/>
      <c r="C179" s="50"/>
      <c r="E179" s="58">
        <f t="shared" si="4"/>
        <v>0</v>
      </c>
      <c r="F179" s="58">
        <f t="shared" si="5"/>
        <v>0</v>
      </c>
    </row>
    <row r="180" spans="1:6" x14ac:dyDescent="0.25">
      <c r="A180" s="41" t="s">
        <v>124</v>
      </c>
      <c r="B180" s="46"/>
      <c r="C180" s="50"/>
      <c r="E180" s="58">
        <f t="shared" si="4"/>
        <v>0</v>
      </c>
      <c r="F180" s="58">
        <f t="shared" si="5"/>
        <v>0</v>
      </c>
    </row>
    <row r="181" spans="1:6" ht="13.95" thickBot="1" x14ac:dyDescent="0.3">
      <c r="A181" s="39" t="s">
        <v>181</v>
      </c>
      <c r="B181" s="51"/>
      <c r="C181" s="52"/>
      <c r="E181" s="58">
        <f t="shared" si="4"/>
        <v>0</v>
      </c>
      <c r="F181" s="58">
        <f t="shared" si="5"/>
        <v>0</v>
      </c>
    </row>
  </sheetData>
  <mergeCells count="1">
    <mergeCell ref="E3:F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headerFooter>
    <oddFooter>&amp;L&amp;1#&amp;"Calibri"&amp;10 Nedbank Group Limited Internal Use Only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81"/>
  <sheetViews>
    <sheetView zoomScale="90" zoomScaleNormal="90" workbookViewId="0">
      <selection activeCell="A45" sqref="A45"/>
    </sheetView>
  </sheetViews>
  <sheetFormatPr defaultColWidth="9.109375" defaultRowHeight="13.2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x14ac:dyDescent="0.25">
      <c r="A1" s="53" t="s">
        <v>128</v>
      </c>
    </row>
    <row r="2" spans="1:6" ht="13.8" thickBot="1" x14ac:dyDescent="0.3">
      <c r="A2" s="54">
        <f ca="1">TODAY()</f>
        <v>43488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x14ac:dyDescent="0.25">
      <c r="A4" s="47" t="s">
        <v>40</v>
      </c>
      <c r="B4" s="48"/>
      <c r="C4" s="49"/>
      <c r="E4" s="58">
        <f t="shared" ref="E4:E79" si="0">B4/5</f>
        <v>0</v>
      </c>
      <c r="F4" s="58">
        <f t="shared" ref="F4:F79" si="1">C4/8</f>
        <v>0</v>
      </c>
    </row>
    <row r="5" spans="1:6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x14ac:dyDescent="0.25">
      <c r="A8" s="41" t="s">
        <v>130</v>
      </c>
      <c r="B8" s="46"/>
      <c r="C8" s="50"/>
      <c r="E8" s="58">
        <f t="shared" si="0"/>
        <v>0</v>
      </c>
      <c r="F8" s="58">
        <f t="shared" si="1"/>
        <v>0</v>
      </c>
    </row>
    <row r="9" spans="1:6" x14ac:dyDescent="0.25">
      <c r="A9" s="40" t="s">
        <v>125</v>
      </c>
      <c r="B9" s="46"/>
      <c r="C9" s="50"/>
      <c r="E9" s="58">
        <f t="shared" si="0"/>
        <v>0</v>
      </c>
      <c r="F9" s="58">
        <f t="shared" si="1"/>
        <v>0</v>
      </c>
    </row>
    <row r="10" spans="1:6" x14ac:dyDescent="0.25">
      <c r="A10" s="41" t="s">
        <v>43</v>
      </c>
      <c r="B10" s="46"/>
      <c r="C10" s="50"/>
      <c r="E10" s="58">
        <f t="shared" si="0"/>
        <v>0</v>
      </c>
      <c r="F10" s="58">
        <f t="shared" si="1"/>
        <v>0</v>
      </c>
    </row>
    <row r="11" spans="1:6" x14ac:dyDescent="0.25">
      <c r="A11" s="40" t="s">
        <v>44</v>
      </c>
      <c r="B11" s="46"/>
      <c r="C11" s="50"/>
      <c r="E11" s="58">
        <f t="shared" si="0"/>
        <v>0</v>
      </c>
      <c r="F11" s="58">
        <f t="shared" si="1"/>
        <v>0</v>
      </c>
    </row>
    <row r="12" spans="1:6" x14ac:dyDescent="0.25">
      <c r="A12" s="40" t="s">
        <v>172</v>
      </c>
      <c r="B12" s="46"/>
      <c r="C12" s="50"/>
      <c r="E12" s="58">
        <f t="shared" si="0"/>
        <v>0</v>
      </c>
      <c r="F12" s="58">
        <f t="shared" si="1"/>
        <v>0</v>
      </c>
    </row>
    <row r="13" spans="1:6" x14ac:dyDescent="0.25">
      <c r="A13" s="41" t="s">
        <v>155</v>
      </c>
      <c r="B13" s="46"/>
      <c r="C13" s="50"/>
      <c r="E13" s="58">
        <f t="shared" si="0"/>
        <v>0</v>
      </c>
      <c r="F13" s="58">
        <f t="shared" si="1"/>
        <v>0</v>
      </c>
    </row>
    <row r="14" spans="1:6" x14ac:dyDescent="0.25">
      <c r="A14" s="41" t="s">
        <v>3</v>
      </c>
      <c r="B14" s="46"/>
      <c r="C14" s="50"/>
      <c r="E14" s="58">
        <f t="shared" si="0"/>
        <v>0</v>
      </c>
      <c r="F14" s="58">
        <f t="shared" si="1"/>
        <v>0</v>
      </c>
    </row>
    <row r="15" spans="1:6" x14ac:dyDescent="0.25">
      <c r="A15" s="41" t="s">
        <v>45</v>
      </c>
      <c r="B15" s="46"/>
      <c r="C15" s="50"/>
      <c r="E15" s="58">
        <f t="shared" si="0"/>
        <v>0</v>
      </c>
      <c r="F15" s="58">
        <f t="shared" si="1"/>
        <v>0</v>
      </c>
    </row>
    <row r="16" spans="1:6" x14ac:dyDescent="0.25">
      <c r="A16" s="41" t="s">
        <v>46</v>
      </c>
      <c r="B16" s="46"/>
      <c r="C16" s="50"/>
      <c r="E16" s="58">
        <f t="shared" si="0"/>
        <v>0</v>
      </c>
      <c r="F16" s="58">
        <f t="shared" si="1"/>
        <v>0</v>
      </c>
    </row>
    <row r="17" spans="1:6" x14ac:dyDescent="0.25">
      <c r="A17" s="41" t="s">
        <v>47</v>
      </c>
      <c r="B17" s="46"/>
      <c r="C17" s="50"/>
      <c r="E17" s="58">
        <f t="shared" si="0"/>
        <v>0</v>
      </c>
      <c r="F17" s="58">
        <f t="shared" si="1"/>
        <v>0</v>
      </c>
    </row>
    <row r="18" spans="1:6" x14ac:dyDescent="0.25">
      <c r="A18" s="41" t="s">
        <v>48</v>
      </c>
      <c r="B18" s="46"/>
      <c r="C18" s="50"/>
      <c r="E18" s="58">
        <f t="shared" si="0"/>
        <v>0</v>
      </c>
      <c r="F18" s="58">
        <f t="shared" si="1"/>
        <v>0</v>
      </c>
    </row>
    <row r="19" spans="1:6" x14ac:dyDescent="0.25">
      <c r="A19" s="41" t="s">
        <v>146</v>
      </c>
      <c r="B19" s="46"/>
      <c r="C19" s="50"/>
      <c r="E19" s="58">
        <f t="shared" si="0"/>
        <v>0</v>
      </c>
      <c r="F19" s="58">
        <f t="shared" si="1"/>
        <v>0</v>
      </c>
    </row>
    <row r="20" spans="1:6" x14ac:dyDescent="0.25">
      <c r="A20" s="41" t="s">
        <v>161</v>
      </c>
      <c r="B20" s="46"/>
      <c r="C20" s="50"/>
      <c r="E20" s="58">
        <f t="shared" si="0"/>
        <v>0</v>
      </c>
      <c r="F20" s="58">
        <f t="shared" si="1"/>
        <v>0</v>
      </c>
    </row>
    <row r="21" spans="1:6" x14ac:dyDescent="0.25">
      <c r="A21" s="41" t="s">
        <v>162</v>
      </c>
      <c r="B21" s="46"/>
      <c r="C21" s="50"/>
      <c r="E21" s="58">
        <f t="shared" si="0"/>
        <v>0</v>
      </c>
      <c r="F21" s="58">
        <f t="shared" si="1"/>
        <v>0</v>
      </c>
    </row>
    <row r="22" spans="1:6" x14ac:dyDescent="0.25">
      <c r="A22" s="41" t="s">
        <v>49</v>
      </c>
      <c r="B22" s="46"/>
      <c r="C22" s="50"/>
      <c r="E22" s="58">
        <f t="shared" si="0"/>
        <v>0</v>
      </c>
      <c r="F22" s="58">
        <f t="shared" si="1"/>
        <v>0</v>
      </c>
    </row>
    <row r="23" spans="1:6" x14ac:dyDescent="0.25">
      <c r="A23" s="41" t="s">
        <v>144</v>
      </c>
      <c r="B23" s="46"/>
      <c r="C23" s="50"/>
      <c r="E23" s="58">
        <f t="shared" si="0"/>
        <v>0</v>
      </c>
      <c r="F23" s="58">
        <f t="shared" si="1"/>
        <v>0</v>
      </c>
    </row>
    <row r="24" spans="1:6" x14ac:dyDescent="0.25">
      <c r="A24" s="41" t="s">
        <v>50</v>
      </c>
      <c r="B24" s="46"/>
      <c r="C24" s="50"/>
      <c r="E24" s="58">
        <f t="shared" si="0"/>
        <v>0</v>
      </c>
      <c r="F24" s="58">
        <f t="shared" si="1"/>
        <v>0</v>
      </c>
    </row>
    <row r="25" spans="1:6" x14ac:dyDescent="0.25">
      <c r="A25" s="41" t="s">
        <v>156</v>
      </c>
      <c r="B25" s="46"/>
      <c r="C25" s="50"/>
      <c r="E25" s="58">
        <f t="shared" si="0"/>
        <v>0</v>
      </c>
      <c r="F25" s="58">
        <f t="shared" si="1"/>
        <v>0</v>
      </c>
    </row>
    <row r="26" spans="1:6" x14ac:dyDescent="0.25">
      <c r="A26" s="41" t="s">
        <v>150</v>
      </c>
      <c r="B26" s="46"/>
      <c r="C26" s="50"/>
      <c r="E26" s="58">
        <f t="shared" si="0"/>
        <v>0</v>
      </c>
      <c r="F26" s="58">
        <f t="shared" si="1"/>
        <v>0</v>
      </c>
    </row>
    <row r="27" spans="1:6" x14ac:dyDescent="0.25">
      <c r="A27" s="41" t="s">
        <v>151</v>
      </c>
      <c r="B27" s="46"/>
      <c r="C27" s="50"/>
      <c r="E27" s="58">
        <f t="shared" si="0"/>
        <v>0</v>
      </c>
      <c r="F27" s="58">
        <f t="shared" si="1"/>
        <v>0</v>
      </c>
    </row>
    <row r="28" spans="1:6" x14ac:dyDescent="0.25">
      <c r="A28" s="41" t="s">
        <v>4</v>
      </c>
      <c r="B28" s="46"/>
      <c r="C28" s="50"/>
      <c r="E28" s="58">
        <f t="shared" si="0"/>
        <v>0</v>
      </c>
      <c r="F28" s="58">
        <f t="shared" si="1"/>
        <v>0</v>
      </c>
    </row>
    <row r="29" spans="1:6" x14ac:dyDescent="0.25">
      <c r="A29" s="41" t="s">
        <v>51</v>
      </c>
      <c r="B29" s="46"/>
      <c r="C29" s="50"/>
      <c r="E29" s="58">
        <f t="shared" si="0"/>
        <v>0</v>
      </c>
      <c r="F29" s="58">
        <f t="shared" si="1"/>
        <v>0</v>
      </c>
    </row>
    <row r="30" spans="1:6" x14ac:dyDescent="0.25">
      <c r="A30" s="41" t="s">
        <v>132</v>
      </c>
      <c r="B30" s="46"/>
      <c r="C30" s="50"/>
      <c r="E30" s="58">
        <f t="shared" si="0"/>
        <v>0</v>
      </c>
      <c r="F30" s="58">
        <f t="shared" si="1"/>
        <v>0</v>
      </c>
    </row>
    <row r="31" spans="1:6" x14ac:dyDescent="0.25">
      <c r="A31" s="41" t="s">
        <v>147</v>
      </c>
      <c r="B31" s="46"/>
      <c r="C31" s="50"/>
      <c r="E31" s="58">
        <f t="shared" si="0"/>
        <v>0</v>
      </c>
      <c r="F31" s="58">
        <f t="shared" si="1"/>
        <v>0</v>
      </c>
    </row>
    <row r="32" spans="1:6" x14ac:dyDescent="0.25">
      <c r="A32" s="41" t="s">
        <v>141</v>
      </c>
      <c r="B32" s="46"/>
      <c r="C32" s="50"/>
      <c r="E32" s="58">
        <f t="shared" si="0"/>
        <v>0</v>
      </c>
      <c r="F32" s="58">
        <f t="shared" si="1"/>
        <v>0</v>
      </c>
    </row>
    <row r="33" spans="1:9" x14ac:dyDescent="0.25">
      <c r="A33" s="43" t="s">
        <v>52</v>
      </c>
      <c r="B33" s="46"/>
      <c r="C33" s="50"/>
      <c r="E33" s="58">
        <f t="shared" si="0"/>
        <v>0</v>
      </c>
      <c r="F33" s="58">
        <f t="shared" si="1"/>
        <v>0</v>
      </c>
      <c r="H33" s="59"/>
      <c r="I33" s="58"/>
    </row>
    <row r="34" spans="1:9" x14ac:dyDescent="0.25">
      <c r="A34" s="43" t="s">
        <v>179</v>
      </c>
      <c r="B34" s="46"/>
      <c r="C34" s="50"/>
      <c r="E34" s="58">
        <f t="shared" si="0"/>
        <v>0</v>
      </c>
      <c r="F34" s="58">
        <f t="shared" si="1"/>
        <v>0</v>
      </c>
      <c r="H34" s="59"/>
    </row>
    <row r="35" spans="1:9" x14ac:dyDescent="0.25">
      <c r="A35" s="43" t="s">
        <v>53</v>
      </c>
      <c r="B35" s="46"/>
      <c r="C35" s="50"/>
      <c r="E35" s="58">
        <f t="shared" si="0"/>
        <v>0</v>
      </c>
      <c r="F35" s="58">
        <f t="shared" si="1"/>
        <v>0</v>
      </c>
    </row>
    <row r="36" spans="1:9" x14ac:dyDescent="0.25">
      <c r="A36" s="41" t="s">
        <v>54</v>
      </c>
      <c r="B36" s="46"/>
      <c r="C36" s="50"/>
      <c r="E36" s="58">
        <f t="shared" si="0"/>
        <v>0</v>
      </c>
      <c r="F36" s="58">
        <f t="shared" si="1"/>
        <v>0</v>
      </c>
    </row>
    <row r="37" spans="1:9" x14ac:dyDescent="0.25">
      <c r="A37" s="41" t="s">
        <v>55</v>
      </c>
      <c r="B37" s="46"/>
      <c r="C37" s="50"/>
      <c r="E37" s="58">
        <f t="shared" si="0"/>
        <v>0</v>
      </c>
      <c r="F37" s="58">
        <f t="shared" si="1"/>
        <v>0</v>
      </c>
    </row>
    <row r="38" spans="1:9" x14ac:dyDescent="0.25">
      <c r="A38" s="41" t="s">
        <v>154</v>
      </c>
      <c r="B38" s="46"/>
      <c r="C38" s="50"/>
      <c r="E38" s="58">
        <f t="shared" si="0"/>
        <v>0</v>
      </c>
      <c r="F38" s="58">
        <f t="shared" si="1"/>
        <v>0</v>
      </c>
    </row>
    <row r="39" spans="1:9" x14ac:dyDescent="0.25">
      <c r="A39" s="41" t="s">
        <v>56</v>
      </c>
      <c r="B39" s="46"/>
      <c r="C39" s="50"/>
      <c r="E39" s="58">
        <f t="shared" si="0"/>
        <v>0</v>
      </c>
      <c r="F39" s="58">
        <f t="shared" si="1"/>
        <v>0</v>
      </c>
    </row>
    <row r="40" spans="1:9" x14ac:dyDescent="0.25">
      <c r="A40" s="41" t="s">
        <v>169</v>
      </c>
      <c r="B40" s="46"/>
      <c r="C40" s="50"/>
      <c r="E40" s="58">
        <f t="shared" si="0"/>
        <v>0</v>
      </c>
      <c r="F40" s="58">
        <f t="shared" si="1"/>
        <v>0</v>
      </c>
    </row>
    <row r="41" spans="1:9" x14ac:dyDescent="0.25">
      <c r="A41" s="41" t="s">
        <v>5</v>
      </c>
      <c r="B41" s="46"/>
      <c r="C41" s="50"/>
      <c r="E41" s="58">
        <f t="shared" si="0"/>
        <v>0</v>
      </c>
      <c r="F41" s="58">
        <f t="shared" si="1"/>
        <v>0</v>
      </c>
    </row>
    <row r="42" spans="1:9" x14ac:dyDescent="0.25">
      <c r="A42" s="41" t="s">
        <v>57</v>
      </c>
      <c r="B42" s="46"/>
      <c r="C42" s="50"/>
      <c r="E42" s="58">
        <f t="shared" si="0"/>
        <v>0</v>
      </c>
      <c r="F42" s="58">
        <f t="shared" si="1"/>
        <v>0</v>
      </c>
    </row>
    <row r="43" spans="1:9" x14ac:dyDescent="0.25">
      <c r="A43" s="41" t="s">
        <v>58</v>
      </c>
      <c r="B43" s="46"/>
      <c r="C43" s="50"/>
      <c r="E43" s="58">
        <f t="shared" si="0"/>
        <v>0</v>
      </c>
      <c r="F43" s="58">
        <f t="shared" si="1"/>
        <v>0</v>
      </c>
    </row>
    <row r="44" spans="1:9" x14ac:dyDescent="0.25">
      <c r="A44" s="41" t="s">
        <v>152</v>
      </c>
      <c r="B44" s="65"/>
      <c r="C44" s="50"/>
      <c r="E44" s="58">
        <f t="shared" si="0"/>
        <v>0</v>
      </c>
      <c r="F44" s="58">
        <f t="shared" si="1"/>
        <v>0</v>
      </c>
    </row>
    <row r="45" spans="1:9" x14ac:dyDescent="0.25">
      <c r="A45" s="42" t="s">
        <v>135</v>
      </c>
      <c r="B45" s="46"/>
      <c r="C45" s="50"/>
      <c r="E45" s="58">
        <f t="shared" si="0"/>
        <v>0</v>
      </c>
      <c r="F45" s="58">
        <f t="shared" si="1"/>
        <v>0</v>
      </c>
    </row>
    <row r="46" spans="1:9" x14ac:dyDescent="0.25">
      <c r="A46" s="41" t="s">
        <v>59</v>
      </c>
      <c r="B46" s="46"/>
      <c r="C46" s="50"/>
      <c r="E46" s="58">
        <f t="shared" si="0"/>
        <v>0</v>
      </c>
      <c r="F46" s="58">
        <f t="shared" si="1"/>
        <v>0</v>
      </c>
    </row>
    <row r="47" spans="1:9" x14ac:dyDescent="0.25">
      <c r="A47" s="41" t="s">
        <v>60</v>
      </c>
      <c r="B47" s="46"/>
      <c r="C47" s="50"/>
      <c r="E47" s="58">
        <f t="shared" si="0"/>
        <v>0</v>
      </c>
      <c r="F47" s="58">
        <f t="shared" si="1"/>
        <v>0</v>
      </c>
    </row>
    <row r="48" spans="1:9" x14ac:dyDescent="0.25">
      <c r="A48" s="41" t="s">
        <v>61</v>
      </c>
      <c r="B48" s="46"/>
      <c r="C48" s="50"/>
      <c r="E48" s="58">
        <f t="shared" si="0"/>
        <v>0</v>
      </c>
      <c r="F48" s="58">
        <f t="shared" si="1"/>
        <v>0</v>
      </c>
    </row>
    <row r="49" spans="1:6" x14ac:dyDescent="0.25">
      <c r="A49" s="41" t="s">
        <v>158</v>
      </c>
      <c r="B49" s="46"/>
      <c r="C49" s="50"/>
      <c r="E49" s="58">
        <f t="shared" si="0"/>
        <v>0</v>
      </c>
      <c r="F49" s="58">
        <f t="shared" si="1"/>
        <v>0</v>
      </c>
    </row>
    <row r="50" spans="1:6" x14ac:dyDescent="0.25">
      <c r="A50" s="41" t="s">
        <v>178</v>
      </c>
      <c r="B50" s="46"/>
      <c r="C50" s="50"/>
      <c r="E50" s="58">
        <f t="shared" si="0"/>
        <v>0</v>
      </c>
      <c r="F50" s="58">
        <f t="shared" si="1"/>
        <v>0</v>
      </c>
    </row>
    <row r="51" spans="1:6" x14ac:dyDescent="0.25">
      <c r="A51" s="41" t="s">
        <v>170</v>
      </c>
      <c r="B51" s="46"/>
      <c r="C51" s="50"/>
      <c r="E51" s="58">
        <f t="shared" si="0"/>
        <v>0</v>
      </c>
      <c r="F51" s="58">
        <f t="shared" si="1"/>
        <v>0</v>
      </c>
    </row>
    <row r="52" spans="1:6" x14ac:dyDescent="0.25">
      <c r="A52" s="41" t="s">
        <v>165</v>
      </c>
      <c r="B52" s="46"/>
      <c r="C52" s="50"/>
      <c r="E52" s="58">
        <f t="shared" si="0"/>
        <v>0</v>
      </c>
      <c r="F52" s="58">
        <f t="shared" si="1"/>
        <v>0</v>
      </c>
    </row>
    <row r="53" spans="1:6" x14ac:dyDescent="0.25">
      <c r="A53" s="41" t="s">
        <v>6</v>
      </c>
      <c r="B53" s="46"/>
      <c r="C53" s="50"/>
      <c r="E53" s="58">
        <f t="shared" si="0"/>
        <v>0</v>
      </c>
      <c r="F53" s="58">
        <f t="shared" si="1"/>
        <v>0</v>
      </c>
    </row>
    <row r="54" spans="1:6" x14ac:dyDescent="0.25">
      <c r="A54" s="41" t="s">
        <v>7</v>
      </c>
      <c r="B54" s="46"/>
      <c r="C54" s="50"/>
      <c r="E54" s="58">
        <f t="shared" si="0"/>
        <v>0</v>
      </c>
      <c r="F54" s="58">
        <f t="shared" si="1"/>
        <v>0</v>
      </c>
    </row>
    <row r="55" spans="1:6" x14ac:dyDescent="0.25">
      <c r="A55" s="41" t="s">
        <v>62</v>
      </c>
      <c r="B55" s="46"/>
      <c r="C55" s="50"/>
      <c r="E55" s="58">
        <f t="shared" si="0"/>
        <v>0</v>
      </c>
      <c r="F55" s="58">
        <f t="shared" si="1"/>
        <v>0</v>
      </c>
    </row>
    <row r="56" spans="1:6" x14ac:dyDescent="0.25">
      <c r="A56" s="42" t="s">
        <v>63</v>
      </c>
      <c r="B56" s="46"/>
      <c r="C56" s="50"/>
      <c r="E56" s="58">
        <f t="shared" si="0"/>
        <v>0</v>
      </c>
      <c r="F56" s="58">
        <f t="shared" si="1"/>
        <v>0</v>
      </c>
    </row>
    <row r="57" spans="1:6" x14ac:dyDescent="0.25">
      <c r="A57" s="41" t="s">
        <v>137</v>
      </c>
      <c r="B57" s="46"/>
      <c r="C57" s="50"/>
      <c r="E57" s="58">
        <f t="shared" si="0"/>
        <v>0</v>
      </c>
      <c r="F57" s="58">
        <f t="shared" si="1"/>
        <v>0</v>
      </c>
    </row>
    <row r="58" spans="1:6" x14ac:dyDescent="0.25">
      <c r="A58" s="41" t="s">
        <v>8</v>
      </c>
      <c r="B58" s="46"/>
      <c r="C58" s="50"/>
      <c r="E58" s="58">
        <f t="shared" si="0"/>
        <v>0</v>
      </c>
      <c r="F58" s="58">
        <f t="shared" si="1"/>
        <v>0</v>
      </c>
    </row>
    <row r="59" spans="1:6" x14ac:dyDescent="0.25">
      <c r="A59" s="41" t="s">
        <v>64</v>
      </c>
      <c r="B59" s="46"/>
      <c r="C59" s="50"/>
      <c r="E59" s="58">
        <f t="shared" si="0"/>
        <v>0</v>
      </c>
      <c r="F59" s="58">
        <f t="shared" si="1"/>
        <v>0</v>
      </c>
    </row>
    <row r="60" spans="1:6" x14ac:dyDescent="0.25">
      <c r="A60" s="41" t="s">
        <v>65</v>
      </c>
      <c r="B60" s="46"/>
      <c r="C60" s="50"/>
      <c r="E60" s="58">
        <f t="shared" si="0"/>
        <v>0</v>
      </c>
      <c r="F60" s="58">
        <f t="shared" si="1"/>
        <v>0</v>
      </c>
    </row>
    <row r="61" spans="1:6" x14ac:dyDescent="0.25">
      <c r="A61" s="41" t="s">
        <v>66</v>
      </c>
      <c r="B61" s="46"/>
      <c r="C61" s="50"/>
      <c r="E61" s="58">
        <f t="shared" si="0"/>
        <v>0</v>
      </c>
      <c r="F61" s="58">
        <f t="shared" si="1"/>
        <v>0</v>
      </c>
    </row>
    <row r="62" spans="1:6" x14ac:dyDescent="0.25">
      <c r="A62" s="41" t="s">
        <v>67</v>
      </c>
      <c r="B62" s="46"/>
      <c r="C62" s="50"/>
      <c r="E62" s="58">
        <f t="shared" si="0"/>
        <v>0</v>
      </c>
      <c r="F62" s="58">
        <f t="shared" si="1"/>
        <v>0</v>
      </c>
    </row>
    <row r="63" spans="1:6" x14ac:dyDescent="0.25">
      <c r="A63" s="41" t="s">
        <v>68</v>
      </c>
      <c r="B63" s="46"/>
      <c r="C63" s="50"/>
      <c r="E63" s="58">
        <f t="shared" si="0"/>
        <v>0</v>
      </c>
      <c r="F63" s="58">
        <f t="shared" si="1"/>
        <v>0</v>
      </c>
    </row>
    <row r="64" spans="1:6" x14ac:dyDescent="0.25">
      <c r="A64" s="41" t="s">
        <v>69</v>
      </c>
      <c r="B64" s="46"/>
      <c r="C64" s="50"/>
      <c r="E64" s="58">
        <f t="shared" si="0"/>
        <v>0</v>
      </c>
      <c r="F64" s="58">
        <f t="shared" si="1"/>
        <v>0</v>
      </c>
    </row>
    <row r="65" spans="1:6" x14ac:dyDescent="0.25">
      <c r="A65" s="41" t="s">
        <v>171</v>
      </c>
      <c r="B65" s="46"/>
      <c r="C65" s="50"/>
      <c r="E65" s="58">
        <f t="shared" si="0"/>
        <v>0</v>
      </c>
      <c r="F65" s="58">
        <f t="shared" si="1"/>
        <v>0</v>
      </c>
    </row>
    <row r="66" spans="1:6" x14ac:dyDescent="0.25">
      <c r="A66" s="41" t="s">
        <v>39</v>
      </c>
      <c r="B66" s="46"/>
      <c r="C66" s="50"/>
      <c r="E66" s="58">
        <f t="shared" si="0"/>
        <v>0</v>
      </c>
      <c r="F66" s="58">
        <f t="shared" si="1"/>
        <v>0</v>
      </c>
    </row>
    <row r="67" spans="1:6" x14ac:dyDescent="0.25">
      <c r="A67" s="41" t="s">
        <v>27</v>
      </c>
      <c r="B67" s="46"/>
      <c r="C67" s="50"/>
      <c r="E67" s="58">
        <f t="shared" si="0"/>
        <v>0</v>
      </c>
      <c r="F67" s="58">
        <f t="shared" si="1"/>
        <v>0</v>
      </c>
    </row>
    <row r="68" spans="1:6" x14ac:dyDescent="0.25">
      <c r="A68" s="41" t="s">
        <v>28</v>
      </c>
      <c r="B68" s="46"/>
      <c r="C68" s="50"/>
      <c r="E68" s="58">
        <f t="shared" si="0"/>
        <v>0</v>
      </c>
      <c r="F68" s="58">
        <f t="shared" si="1"/>
        <v>0</v>
      </c>
    </row>
    <row r="69" spans="1:6" x14ac:dyDescent="0.25">
      <c r="A69" s="41" t="s">
        <v>9</v>
      </c>
      <c r="B69" s="46"/>
      <c r="C69" s="50"/>
      <c r="E69" s="58">
        <f t="shared" si="0"/>
        <v>0</v>
      </c>
      <c r="F69" s="58">
        <f t="shared" si="1"/>
        <v>0</v>
      </c>
    </row>
    <row r="70" spans="1:6" x14ac:dyDescent="0.25">
      <c r="A70" s="41" t="s">
        <v>70</v>
      </c>
      <c r="B70" s="46"/>
      <c r="C70" s="50"/>
      <c r="E70" s="58">
        <f t="shared" si="0"/>
        <v>0</v>
      </c>
      <c r="F70" s="58">
        <f t="shared" si="1"/>
        <v>0</v>
      </c>
    </row>
    <row r="71" spans="1:6" x14ac:dyDescent="0.25">
      <c r="A71" s="41" t="s">
        <v>71</v>
      </c>
      <c r="B71" s="46"/>
      <c r="C71" s="50"/>
      <c r="E71" s="58">
        <f t="shared" si="0"/>
        <v>0</v>
      </c>
      <c r="F71" s="58">
        <f t="shared" si="1"/>
        <v>0</v>
      </c>
    </row>
    <row r="72" spans="1:6" x14ac:dyDescent="0.25">
      <c r="A72" s="41" t="s">
        <v>10</v>
      </c>
      <c r="B72" s="46"/>
      <c r="C72" s="50"/>
      <c r="E72" s="58">
        <f t="shared" si="0"/>
        <v>0</v>
      </c>
      <c r="F72" s="58">
        <f t="shared" si="1"/>
        <v>0</v>
      </c>
    </row>
    <row r="73" spans="1:6" x14ac:dyDescent="0.25">
      <c r="A73" s="41" t="s">
        <v>142</v>
      </c>
      <c r="B73" s="46"/>
      <c r="C73" s="50"/>
      <c r="E73" s="58">
        <f t="shared" si="0"/>
        <v>0</v>
      </c>
      <c r="F73" s="58">
        <f t="shared" si="1"/>
        <v>0</v>
      </c>
    </row>
    <row r="74" spans="1:6" x14ac:dyDescent="0.25">
      <c r="A74" s="41" t="s">
        <v>160</v>
      </c>
      <c r="B74" s="46"/>
      <c r="C74" s="50"/>
      <c r="E74" s="58">
        <f t="shared" si="0"/>
        <v>0</v>
      </c>
      <c r="F74" s="58">
        <f t="shared" si="1"/>
        <v>0</v>
      </c>
    </row>
    <row r="75" spans="1:6" x14ac:dyDescent="0.25">
      <c r="A75" s="41" t="s">
        <v>72</v>
      </c>
      <c r="B75" s="46"/>
      <c r="C75" s="50"/>
      <c r="E75" s="58">
        <f t="shared" si="0"/>
        <v>0</v>
      </c>
      <c r="F75" s="58">
        <f t="shared" si="1"/>
        <v>0</v>
      </c>
    </row>
    <row r="76" spans="1:6" x14ac:dyDescent="0.25">
      <c r="A76" s="41" t="s">
        <v>11</v>
      </c>
      <c r="B76" s="46"/>
      <c r="C76" s="50"/>
      <c r="E76" s="58">
        <f t="shared" si="0"/>
        <v>0</v>
      </c>
      <c r="F76" s="58">
        <f t="shared" si="1"/>
        <v>0</v>
      </c>
    </row>
    <row r="77" spans="1:6" x14ac:dyDescent="0.25">
      <c r="A77" s="41" t="s">
        <v>30</v>
      </c>
      <c r="B77" s="46"/>
      <c r="C77" s="50"/>
      <c r="E77" s="58">
        <f t="shared" si="0"/>
        <v>0</v>
      </c>
      <c r="F77" s="58">
        <f t="shared" si="1"/>
        <v>0</v>
      </c>
    </row>
    <row r="78" spans="1:6" x14ac:dyDescent="0.25">
      <c r="A78" s="41" t="s">
        <v>164</v>
      </c>
      <c r="B78" s="46"/>
      <c r="C78" s="50"/>
      <c r="E78" s="58">
        <f t="shared" si="0"/>
        <v>0</v>
      </c>
      <c r="F78" s="58">
        <f t="shared" si="1"/>
        <v>0</v>
      </c>
    </row>
    <row r="79" spans="1:6" x14ac:dyDescent="0.25">
      <c r="A79" s="41" t="s">
        <v>168</v>
      </c>
      <c r="B79" s="46"/>
      <c r="C79" s="50"/>
      <c r="E79" s="58">
        <f t="shared" si="0"/>
        <v>0</v>
      </c>
      <c r="F79" s="58">
        <f t="shared" si="1"/>
        <v>0</v>
      </c>
    </row>
    <row r="80" spans="1:6" x14ac:dyDescent="0.25">
      <c r="A80" s="41" t="s">
        <v>31</v>
      </c>
      <c r="B80" s="46"/>
      <c r="C80" s="50"/>
      <c r="E80" s="58">
        <f t="shared" ref="E80:E148" si="2">B80/5</f>
        <v>0</v>
      </c>
      <c r="F80" s="58">
        <f t="shared" ref="F80:F148" si="3">C80/8</f>
        <v>0</v>
      </c>
    </row>
    <row r="81" spans="1:6" x14ac:dyDescent="0.25">
      <c r="A81" s="41" t="s">
        <v>12</v>
      </c>
      <c r="B81" s="46"/>
      <c r="C81" s="50"/>
      <c r="E81" s="58">
        <f t="shared" si="2"/>
        <v>0</v>
      </c>
      <c r="F81" s="58">
        <f t="shared" si="3"/>
        <v>0</v>
      </c>
    </row>
    <row r="82" spans="1:6" x14ac:dyDescent="0.25">
      <c r="A82" s="41" t="s">
        <v>13</v>
      </c>
      <c r="B82" s="46"/>
      <c r="C82" s="50"/>
      <c r="E82" s="58">
        <f t="shared" si="2"/>
        <v>0</v>
      </c>
      <c r="F82" s="58">
        <f t="shared" si="3"/>
        <v>0</v>
      </c>
    </row>
    <row r="83" spans="1:6" x14ac:dyDescent="0.25">
      <c r="A83" s="41" t="s">
        <v>73</v>
      </c>
      <c r="B83" s="46"/>
      <c r="C83" s="50"/>
      <c r="E83" s="58">
        <f t="shared" si="2"/>
        <v>0</v>
      </c>
      <c r="F83" s="58">
        <f t="shared" si="3"/>
        <v>0</v>
      </c>
    </row>
    <row r="84" spans="1:6" x14ac:dyDescent="0.25">
      <c r="A84" s="41" t="s">
        <v>14</v>
      </c>
      <c r="B84" s="46"/>
      <c r="C84" s="50"/>
      <c r="E84" s="58">
        <f t="shared" si="2"/>
        <v>0</v>
      </c>
      <c r="F84" s="58">
        <f t="shared" si="3"/>
        <v>0</v>
      </c>
    </row>
    <row r="85" spans="1:6" x14ac:dyDescent="0.25">
      <c r="A85" s="41" t="s">
        <v>74</v>
      </c>
      <c r="B85" s="46"/>
      <c r="C85" s="50"/>
      <c r="E85" s="58">
        <f t="shared" si="2"/>
        <v>0</v>
      </c>
      <c r="F85" s="58">
        <f t="shared" si="3"/>
        <v>0</v>
      </c>
    </row>
    <row r="86" spans="1:6" x14ac:dyDescent="0.25">
      <c r="A86" s="41" t="s">
        <v>75</v>
      </c>
      <c r="B86" s="46"/>
      <c r="C86" s="50"/>
      <c r="E86" s="58">
        <f t="shared" si="2"/>
        <v>0</v>
      </c>
      <c r="F86" s="58">
        <f t="shared" si="3"/>
        <v>0</v>
      </c>
    </row>
    <row r="87" spans="1:6" x14ac:dyDescent="0.25">
      <c r="A87" s="41" t="s">
        <v>76</v>
      </c>
      <c r="B87" s="46"/>
      <c r="C87" s="50"/>
      <c r="E87" s="58">
        <f t="shared" si="2"/>
        <v>0</v>
      </c>
      <c r="F87" s="58">
        <f t="shared" si="3"/>
        <v>0</v>
      </c>
    </row>
    <row r="88" spans="1:6" x14ac:dyDescent="0.25">
      <c r="A88" s="41" t="s">
        <v>174</v>
      </c>
      <c r="B88" s="46"/>
      <c r="C88" s="50"/>
      <c r="E88" s="58">
        <f t="shared" si="2"/>
        <v>0</v>
      </c>
      <c r="F88" s="58">
        <f t="shared" si="3"/>
        <v>0</v>
      </c>
    </row>
    <row r="89" spans="1:6" x14ac:dyDescent="0.25">
      <c r="A89" s="41" t="s">
        <v>77</v>
      </c>
      <c r="B89" s="46"/>
      <c r="C89" s="50"/>
      <c r="E89" s="58">
        <f t="shared" si="2"/>
        <v>0</v>
      </c>
      <c r="F89" s="58">
        <f t="shared" si="3"/>
        <v>0</v>
      </c>
    </row>
    <row r="90" spans="1:6" x14ac:dyDescent="0.25">
      <c r="A90" s="41" t="s">
        <v>176</v>
      </c>
      <c r="B90" s="46"/>
      <c r="C90" s="50"/>
      <c r="E90" s="58">
        <f t="shared" si="2"/>
        <v>0</v>
      </c>
      <c r="F90" s="58">
        <f t="shared" si="3"/>
        <v>0</v>
      </c>
    </row>
    <row r="91" spans="1:6" x14ac:dyDescent="0.25">
      <c r="A91" s="41" t="s">
        <v>148</v>
      </c>
      <c r="B91" s="46"/>
      <c r="C91" s="50"/>
      <c r="E91" s="58">
        <f t="shared" si="2"/>
        <v>0</v>
      </c>
      <c r="F91" s="58">
        <f t="shared" si="3"/>
        <v>0</v>
      </c>
    </row>
    <row r="92" spans="1:6" x14ac:dyDescent="0.25">
      <c r="A92" s="41" t="s">
        <v>32</v>
      </c>
      <c r="B92" s="46"/>
      <c r="C92" s="50"/>
      <c r="E92" s="58">
        <f t="shared" si="2"/>
        <v>0</v>
      </c>
      <c r="F92" s="58">
        <f t="shared" si="3"/>
        <v>0</v>
      </c>
    </row>
    <row r="93" spans="1:6" x14ac:dyDescent="0.25">
      <c r="A93" s="41" t="s">
        <v>78</v>
      </c>
      <c r="B93" s="46"/>
      <c r="C93" s="50"/>
      <c r="E93" s="58">
        <f t="shared" si="2"/>
        <v>0</v>
      </c>
      <c r="F93" s="58">
        <f t="shared" si="3"/>
        <v>0</v>
      </c>
    </row>
    <row r="94" spans="1:6" x14ac:dyDescent="0.25">
      <c r="A94" s="41" t="s">
        <v>79</v>
      </c>
      <c r="B94" s="46"/>
      <c r="C94" s="50"/>
      <c r="E94" s="58">
        <f t="shared" si="2"/>
        <v>0</v>
      </c>
      <c r="F94" s="58">
        <f t="shared" si="3"/>
        <v>0</v>
      </c>
    </row>
    <row r="95" spans="1:6" x14ac:dyDescent="0.25">
      <c r="A95" s="41" t="s">
        <v>33</v>
      </c>
      <c r="B95" s="46"/>
      <c r="C95" s="50"/>
      <c r="E95" s="58">
        <f t="shared" si="2"/>
        <v>0</v>
      </c>
      <c r="F95" s="58">
        <f t="shared" si="3"/>
        <v>0</v>
      </c>
    </row>
    <row r="96" spans="1:6" x14ac:dyDescent="0.25">
      <c r="A96" s="41" t="s">
        <v>15</v>
      </c>
      <c r="B96" s="46"/>
      <c r="C96" s="50"/>
      <c r="E96" s="58">
        <f t="shared" si="2"/>
        <v>0</v>
      </c>
      <c r="F96" s="58">
        <f t="shared" si="3"/>
        <v>0</v>
      </c>
    </row>
    <row r="97" spans="1:6" x14ac:dyDescent="0.25">
      <c r="A97" s="41" t="s">
        <v>159</v>
      </c>
      <c r="B97" s="46"/>
      <c r="C97" s="50"/>
      <c r="E97" s="58">
        <f t="shared" si="2"/>
        <v>0</v>
      </c>
      <c r="F97" s="58">
        <f t="shared" si="3"/>
        <v>0</v>
      </c>
    </row>
    <row r="98" spans="1:6" x14ac:dyDescent="0.25">
      <c r="A98" s="41" t="s">
        <v>38</v>
      </c>
      <c r="B98" s="46"/>
      <c r="C98" s="50"/>
      <c r="E98" s="58">
        <f t="shared" si="2"/>
        <v>0</v>
      </c>
      <c r="F98" s="58">
        <f t="shared" si="3"/>
        <v>0</v>
      </c>
    </row>
    <row r="99" spans="1:6" x14ac:dyDescent="0.25">
      <c r="A99" s="41" t="s">
        <v>80</v>
      </c>
      <c r="B99" s="46"/>
      <c r="C99" s="50"/>
      <c r="E99" s="58">
        <f t="shared" si="2"/>
        <v>0</v>
      </c>
      <c r="F99" s="58">
        <f t="shared" si="3"/>
        <v>0</v>
      </c>
    </row>
    <row r="100" spans="1:6" x14ac:dyDescent="0.25">
      <c r="A100" s="41" t="s">
        <v>81</v>
      </c>
      <c r="B100" s="46"/>
      <c r="C100" s="50"/>
      <c r="E100" s="58">
        <f t="shared" si="2"/>
        <v>0</v>
      </c>
      <c r="F100" s="58">
        <f t="shared" si="3"/>
        <v>0</v>
      </c>
    </row>
    <row r="101" spans="1:6" x14ac:dyDescent="0.25">
      <c r="A101" s="41" t="s">
        <v>16</v>
      </c>
      <c r="B101" s="46"/>
      <c r="C101" s="50"/>
      <c r="E101" s="58">
        <f t="shared" si="2"/>
        <v>0</v>
      </c>
      <c r="F101" s="58">
        <f t="shared" si="3"/>
        <v>0</v>
      </c>
    </row>
    <row r="102" spans="1:6" x14ac:dyDescent="0.25">
      <c r="A102" s="41" t="s">
        <v>177</v>
      </c>
      <c r="B102" s="46"/>
      <c r="C102" s="50"/>
      <c r="E102" s="58">
        <f t="shared" si="2"/>
        <v>0</v>
      </c>
      <c r="F102" s="58">
        <f t="shared" si="3"/>
        <v>0</v>
      </c>
    </row>
    <row r="103" spans="1:6" x14ac:dyDescent="0.25">
      <c r="A103" s="41" t="s">
        <v>34</v>
      </c>
      <c r="B103" s="46"/>
      <c r="C103" s="50"/>
      <c r="E103" s="58">
        <f t="shared" si="2"/>
        <v>0</v>
      </c>
      <c r="F103" s="58">
        <f t="shared" si="3"/>
        <v>0</v>
      </c>
    </row>
    <row r="104" spans="1:6" x14ac:dyDescent="0.25">
      <c r="A104" s="41" t="s">
        <v>82</v>
      </c>
      <c r="B104" s="46"/>
      <c r="C104" s="50"/>
      <c r="E104" s="58">
        <f t="shared" si="2"/>
        <v>0</v>
      </c>
      <c r="F104" s="58">
        <f t="shared" si="3"/>
        <v>0</v>
      </c>
    </row>
    <row r="105" spans="1:6" x14ac:dyDescent="0.25">
      <c r="A105" s="41" t="s">
        <v>180</v>
      </c>
      <c r="B105" s="46"/>
      <c r="C105" s="50"/>
      <c r="E105" s="58">
        <f t="shared" si="2"/>
        <v>0</v>
      </c>
      <c r="F105" s="58">
        <f t="shared" si="3"/>
        <v>0</v>
      </c>
    </row>
    <row r="106" spans="1:6" x14ac:dyDescent="0.25">
      <c r="A106" s="41" t="s">
        <v>193</v>
      </c>
      <c r="B106" s="46"/>
      <c r="C106" s="50"/>
      <c r="E106" s="58">
        <f t="shared" si="2"/>
        <v>0</v>
      </c>
      <c r="F106" s="58">
        <f t="shared" si="3"/>
        <v>0</v>
      </c>
    </row>
    <row r="107" spans="1:6" x14ac:dyDescent="0.25">
      <c r="A107" s="41" t="s">
        <v>35</v>
      </c>
      <c r="B107" s="46"/>
      <c r="C107" s="50"/>
      <c r="E107" s="58">
        <f t="shared" si="2"/>
        <v>0</v>
      </c>
      <c r="F107" s="58">
        <f t="shared" si="3"/>
        <v>0</v>
      </c>
    </row>
    <row r="108" spans="1:6" x14ac:dyDescent="0.25">
      <c r="A108" s="41" t="s">
        <v>83</v>
      </c>
      <c r="B108" s="46"/>
      <c r="C108" s="50"/>
      <c r="E108" s="58">
        <f t="shared" si="2"/>
        <v>0</v>
      </c>
      <c r="F108" s="58">
        <f t="shared" si="3"/>
        <v>0</v>
      </c>
    </row>
    <row r="109" spans="1:6" x14ac:dyDescent="0.25">
      <c r="A109" s="41" t="s">
        <v>133</v>
      </c>
      <c r="B109" s="46"/>
      <c r="C109" s="50"/>
      <c r="E109" s="58">
        <f t="shared" si="2"/>
        <v>0</v>
      </c>
      <c r="F109" s="58">
        <f t="shared" si="3"/>
        <v>0</v>
      </c>
    </row>
    <row r="110" spans="1:6" x14ac:dyDescent="0.25">
      <c r="A110" s="41" t="s">
        <v>140</v>
      </c>
      <c r="B110" s="46"/>
      <c r="C110" s="50"/>
      <c r="E110" s="58">
        <f t="shared" si="2"/>
        <v>0</v>
      </c>
      <c r="F110" s="58">
        <f t="shared" si="3"/>
        <v>0</v>
      </c>
    </row>
    <row r="111" spans="1:6" x14ac:dyDescent="0.25">
      <c r="A111" s="41" t="s">
        <v>166</v>
      </c>
      <c r="B111" s="46"/>
      <c r="C111" s="50"/>
      <c r="E111" s="58">
        <f t="shared" si="2"/>
        <v>0</v>
      </c>
      <c r="F111" s="58">
        <f t="shared" si="3"/>
        <v>0</v>
      </c>
    </row>
    <row r="112" spans="1:6" x14ac:dyDescent="0.25">
      <c r="A112" s="41" t="s">
        <v>17</v>
      </c>
      <c r="B112" s="46"/>
      <c r="C112" s="50"/>
      <c r="E112" s="58">
        <f t="shared" si="2"/>
        <v>0</v>
      </c>
      <c r="F112" s="58">
        <f t="shared" si="3"/>
        <v>0</v>
      </c>
    </row>
    <row r="113" spans="1:6" x14ac:dyDescent="0.25">
      <c r="A113" s="41" t="s">
        <v>84</v>
      </c>
      <c r="B113" s="46"/>
      <c r="C113" s="50"/>
      <c r="E113" s="58">
        <f t="shared" si="2"/>
        <v>0</v>
      </c>
      <c r="F113" s="58">
        <f t="shared" si="3"/>
        <v>0</v>
      </c>
    </row>
    <row r="114" spans="1:6" x14ac:dyDescent="0.25">
      <c r="A114" s="41" t="s">
        <v>85</v>
      </c>
      <c r="B114" s="46"/>
      <c r="C114" s="50"/>
      <c r="E114" s="58">
        <f t="shared" si="2"/>
        <v>0</v>
      </c>
      <c r="F114" s="58">
        <f t="shared" si="3"/>
        <v>0</v>
      </c>
    </row>
    <row r="115" spans="1:6" x14ac:dyDescent="0.25">
      <c r="A115" s="41" t="s">
        <v>18</v>
      </c>
      <c r="B115" s="46"/>
      <c r="C115" s="50"/>
      <c r="E115" s="58">
        <f t="shared" si="2"/>
        <v>0</v>
      </c>
      <c r="F115" s="58">
        <f t="shared" si="3"/>
        <v>0</v>
      </c>
    </row>
    <row r="116" spans="1:6" x14ac:dyDescent="0.25">
      <c r="A116" s="41" t="s">
        <v>167</v>
      </c>
      <c r="B116" s="46"/>
      <c r="C116" s="50"/>
      <c r="E116" s="58">
        <f t="shared" si="2"/>
        <v>0</v>
      </c>
      <c r="F116" s="58">
        <f t="shared" si="3"/>
        <v>0</v>
      </c>
    </row>
    <row r="117" spans="1:6" x14ac:dyDescent="0.25">
      <c r="A117" s="41" t="s">
        <v>149</v>
      </c>
      <c r="B117" s="46"/>
      <c r="C117" s="50"/>
      <c r="E117" s="58">
        <f t="shared" si="2"/>
        <v>0</v>
      </c>
      <c r="F117" s="58">
        <f t="shared" si="3"/>
        <v>0</v>
      </c>
    </row>
    <row r="118" spans="1:6" x14ac:dyDescent="0.25">
      <c r="A118" s="41" t="s">
        <v>157</v>
      </c>
      <c r="B118" s="46"/>
      <c r="C118" s="50"/>
      <c r="E118" s="58">
        <f t="shared" si="2"/>
        <v>0</v>
      </c>
      <c r="F118" s="58">
        <f t="shared" si="3"/>
        <v>0</v>
      </c>
    </row>
    <row r="119" spans="1:6" x14ac:dyDescent="0.25">
      <c r="A119" s="41" t="s">
        <v>19</v>
      </c>
      <c r="B119" s="46"/>
      <c r="C119" s="50"/>
      <c r="E119" s="58">
        <f t="shared" si="2"/>
        <v>0</v>
      </c>
      <c r="F119" s="58">
        <f t="shared" si="3"/>
        <v>0</v>
      </c>
    </row>
    <row r="120" spans="1:6" x14ac:dyDescent="0.25">
      <c r="A120" s="41" t="s">
        <v>20</v>
      </c>
      <c r="B120" s="46"/>
      <c r="C120" s="50"/>
      <c r="E120" s="58">
        <f t="shared" si="2"/>
        <v>0</v>
      </c>
      <c r="F120" s="58">
        <f t="shared" si="3"/>
        <v>0</v>
      </c>
    </row>
    <row r="121" spans="1:6" x14ac:dyDescent="0.25">
      <c r="A121" s="41" t="s">
        <v>86</v>
      </c>
      <c r="B121" s="46"/>
      <c r="C121" s="50"/>
      <c r="E121" s="58">
        <f t="shared" si="2"/>
        <v>0</v>
      </c>
      <c r="F121" s="58">
        <f t="shared" si="3"/>
        <v>0</v>
      </c>
    </row>
    <row r="122" spans="1:6" x14ac:dyDescent="0.25">
      <c r="A122" s="41" t="s">
        <v>87</v>
      </c>
      <c r="B122" s="46"/>
      <c r="C122" s="50"/>
      <c r="E122" s="58">
        <f t="shared" si="2"/>
        <v>0</v>
      </c>
      <c r="F122" s="58">
        <f t="shared" si="3"/>
        <v>0</v>
      </c>
    </row>
    <row r="123" spans="1:6" x14ac:dyDescent="0.25">
      <c r="A123" s="41" t="s">
        <v>88</v>
      </c>
      <c r="B123" s="46"/>
      <c r="C123" s="50"/>
      <c r="E123" s="58">
        <f t="shared" si="2"/>
        <v>0</v>
      </c>
      <c r="F123" s="58">
        <f t="shared" si="3"/>
        <v>0</v>
      </c>
    </row>
    <row r="124" spans="1:6" x14ac:dyDescent="0.25">
      <c r="A124" s="41" t="s">
        <v>89</v>
      </c>
      <c r="B124" s="46"/>
      <c r="C124" s="50"/>
      <c r="E124" s="58">
        <f t="shared" si="2"/>
        <v>0</v>
      </c>
      <c r="F124" s="58">
        <f t="shared" si="3"/>
        <v>0</v>
      </c>
    </row>
    <row r="125" spans="1:6" x14ac:dyDescent="0.25">
      <c r="A125" s="41" t="s">
        <v>90</v>
      </c>
      <c r="B125" s="46"/>
      <c r="C125" s="50"/>
      <c r="E125" s="58">
        <f t="shared" si="2"/>
        <v>0</v>
      </c>
      <c r="F125" s="58">
        <f t="shared" si="3"/>
        <v>0</v>
      </c>
    </row>
    <row r="126" spans="1:6" x14ac:dyDescent="0.25">
      <c r="A126" s="41" t="s">
        <v>21</v>
      </c>
      <c r="B126" s="46"/>
      <c r="C126" s="50"/>
      <c r="E126" s="58">
        <f t="shared" si="2"/>
        <v>0</v>
      </c>
      <c r="F126" s="58">
        <f t="shared" si="3"/>
        <v>0</v>
      </c>
    </row>
    <row r="127" spans="1:6" x14ac:dyDescent="0.25">
      <c r="A127" s="41" t="s">
        <v>22</v>
      </c>
      <c r="B127" s="46"/>
      <c r="C127" s="50"/>
      <c r="E127" s="58">
        <f t="shared" si="2"/>
        <v>0</v>
      </c>
      <c r="F127" s="58">
        <f t="shared" si="3"/>
        <v>0</v>
      </c>
    </row>
    <row r="128" spans="1:6" x14ac:dyDescent="0.25">
      <c r="A128" s="41" t="s">
        <v>37</v>
      </c>
      <c r="B128" s="46"/>
      <c r="C128" s="50"/>
      <c r="E128" s="58">
        <f t="shared" si="2"/>
        <v>0</v>
      </c>
      <c r="F128" s="58">
        <f t="shared" si="3"/>
        <v>0</v>
      </c>
    </row>
    <row r="129" spans="1:6" x14ac:dyDescent="0.25">
      <c r="A129" s="41" t="s">
        <v>26</v>
      </c>
      <c r="B129" s="46"/>
      <c r="C129" s="50"/>
      <c r="E129" s="58">
        <f t="shared" si="2"/>
        <v>0</v>
      </c>
      <c r="F129" s="58">
        <f t="shared" si="3"/>
        <v>0</v>
      </c>
    </row>
    <row r="130" spans="1:6" x14ac:dyDescent="0.25">
      <c r="A130" s="41" t="s">
        <v>91</v>
      </c>
      <c r="B130" s="46"/>
      <c r="C130" s="50"/>
      <c r="E130" s="58">
        <f t="shared" si="2"/>
        <v>0</v>
      </c>
      <c r="F130" s="58">
        <f t="shared" si="3"/>
        <v>0</v>
      </c>
    </row>
    <row r="131" spans="1:6" x14ac:dyDescent="0.25">
      <c r="A131" s="41" t="s">
        <v>173</v>
      </c>
      <c r="B131" s="46"/>
      <c r="C131" s="50"/>
      <c r="E131" s="58">
        <f t="shared" si="2"/>
        <v>0</v>
      </c>
      <c r="F131" s="58">
        <f t="shared" si="3"/>
        <v>0</v>
      </c>
    </row>
    <row r="132" spans="1:6" x14ac:dyDescent="0.25">
      <c r="A132" s="41" t="s">
        <v>23</v>
      </c>
      <c r="B132" s="46"/>
      <c r="C132" s="50"/>
      <c r="E132" s="58">
        <f t="shared" si="2"/>
        <v>0</v>
      </c>
      <c r="F132" s="58">
        <f t="shared" si="3"/>
        <v>0</v>
      </c>
    </row>
    <row r="133" spans="1:6" x14ac:dyDescent="0.25">
      <c r="A133" s="41" t="s">
        <v>92</v>
      </c>
      <c r="B133" s="46"/>
      <c r="C133" s="50"/>
      <c r="E133" s="58">
        <f t="shared" si="2"/>
        <v>0</v>
      </c>
      <c r="F133" s="58">
        <f t="shared" si="3"/>
        <v>0</v>
      </c>
    </row>
    <row r="134" spans="1:6" x14ac:dyDescent="0.25">
      <c r="A134" s="41" t="s">
        <v>192</v>
      </c>
      <c r="B134" s="46"/>
      <c r="C134" s="50"/>
      <c r="E134" s="58">
        <f t="shared" si="2"/>
        <v>0</v>
      </c>
      <c r="F134" s="58">
        <f t="shared" si="3"/>
        <v>0</v>
      </c>
    </row>
    <row r="135" spans="1:6" x14ac:dyDescent="0.25">
      <c r="A135" s="41" t="s">
        <v>131</v>
      </c>
      <c r="B135" s="46"/>
      <c r="C135" s="50"/>
      <c r="E135" s="58">
        <f t="shared" si="2"/>
        <v>0</v>
      </c>
      <c r="F135" s="58">
        <f t="shared" si="3"/>
        <v>0</v>
      </c>
    </row>
    <row r="136" spans="1:6" x14ac:dyDescent="0.25">
      <c r="A136" s="41" t="s">
        <v>93</v>
      </c>
      <c r="B136" s="46"/>
      <c r="C136" s="50"/>
      <c r="E136" s="58">
        <f t="shared" si="2"/>
        <v>0</v>
      </c>
      <c r="F136" s="58">
        <f t="shared" si="3"/>
        <v>0</v>
      </c>
    </row>
    <row r="137" spans="1:6" x14ac:dyDescent="0.25">
      <c r="A137" s="41" t="s">
        <v>126</v>
      </c>
      <c r="B137" s="46"/>
      <c r="C137" s="50"/>
      <c r="E137" s="58">
        <f t="shared" si="2"/>
        <v>0</v>
      </c>
      <c r="F137" s="58">
        <f t="shared" si="3"/>
        <v>0</v>
      </c>
    </row>
    <row r="138" spans="1:6" x14ac:dyDescent="0.25">
      <c r="A138" s="41" t="s">
        <v>94</v>
      </c>
      <c r="B138" s="46"/>
      <c r="C138" s="50"/>
      <c r="E138" s="58">
        <f t="shared" si="2"/>
        <v>0</v>
      </c>
      <c r="F138" s="58">
        <f t="shared" si="3"/>
        <v>0</v>
      </c>
    </row>
    <row r="139" spans="1:6" x14ac:dyDescent="0.25">
      <c r="A139" s="41" t="s">
        <v>24</v>
      </c>
      <c r="B139" s="46"/>
      <c r="C139" s="50"/>
      <c r="E139" s="58">
        <f t="shared" si="2"/>
        <v>0</v>
      </c>
      <c r="F139" s="58">
        <f t="shared" si="3"/>
        <v>0</v>
      </c>
    </row>
    <row r="140" spans="1:6" x14ac:dyDescent="0.25">
      <c r="A140" s="41" t="s">
        <v>95</v>
      </c>
      <c r="B140" s="46"/>
      <c r="C140" s="50"/>
      <c r="E140" s="58">
        <f t="shared" si="2"/>
        <v>0</v>
      </c>
      <c r="F140" s="58">
        <f t="shared" si="3"/>
        <v>0</v>
      </c>
    </row>
    <row r="141" spans="1:6" x14ac:dyDescent="0.25">
      <c r="A141" s="41" t="s">
        <v>136</v>
      </c>
      <c r="B141" s="46"/>
      <c r="C141" s="50"/>
      <c r="E141" s="58">
        <f t="shared" si="2"/>
        <v>0</v>
      </c>
      <c r="F141" s="58">
        <f t="shared" si="3"/>
        <v>0</v>
      </c>
    </row>
    <row r="142" spans="1:6" x14ac:dyDescent="0.25">
      <c r="A142" s="41" t="s">
        <v>96</v>
      </c>
      <c r="B142" s="46"/>
      <c r="C142" s="50"/>
      <c r="E142" s="58">
        <f t="shared" si="2"/>
        <v>0</v>
      </c>
      <c r="F142" s="58">
        <f t="shared" si="3"/>
        <v>0</v>
      </c>
    </row>
    <row r="143" spans="1:6" x14ac:dyDescent="0.25">
      <c r="A143" s="41" t="s">
        <v>97</v>
      </c>
      <c r="B143" s="46"/>
      <c r="C143" s="50"/>
      <c r="E143" s="58">
        <f t="shared" si="2"/>
        <v>0</v>
      </c>
      <c r="F143" s="58">
        <f t="shared" si="3"/>
        <v>0</v>
      </c>
    </row>
    <row r="144" spans="1:6" x14ac:dyDescent="0.25">
      <c r="A144" s="41" t="s">
        <v>29</v>
      </c>
      <c r="B144" s="46"/>
      <c r="C144" s="50"/>
      <c r="E144" s="58">
        <f t="shared" si="2"/>
        <v>0</v>
      </c>
      <c r="F144" s="58">
        <f t="shared" si="3"/>
        <v>0</v>
      </c>
    </row>
    <row r="145" spans="1:6" x14ac:dyDescent="0.25">
      <c r="A145" s="41" t="s">
        <v>153</v>
      </c>
      <c r="B145" s="46"/>
      <c r="C145" s="50"/>
      <c r="E145" s="58">
        <f t="shared" si="2"/>
        <v>0</v>
      </c>
      <c r="F145" s="58">
        <f t="shared" si="3"/>
        <v>0</v>
      </c>
    </row>
    <row r="146" spans="1:6" x14ac:dyDescent="0.25">
      <c r="A146" s="41" t="s">
        <v>98</v>
      </c>
      <c r="B146" s="46"/>
      <c r="C146" s="50"/>
      <c r="E146" s="58">
        <f t="shared" si="2"/>
        <v>0</v>
      </c>
      <c r="F146" s="58">
        <f t="shared" si="3"/>
        <v>0</v>
      </c>
    </row>
    <row r="147" spans="1:6" x14ac:dyDescent="0.25">
      <c r="A147" s="41" t="s">
        <v>99</v>
      </c>
      <c r="B147" s="46"/>
      <c r="C147" s="50"/>
      <c r="E147" s="58">
        <f t="shared" si="2"/>
        <v>0</v>
      </c>
      <c r="F147" s="58">
        <f t="shared" si="3"/>
        <v>0</v>
      </c>
    </row>
    <row r="148" spans="1:6" x14ac:dyDescent="0.25">
      <c r="A148" s="41" t="s">
        <v>100</v>
      </c>
      <c r="B148" s="46"/>
      <c r="C148" s="50"/>
      <c r="E148" s="58">
        <f t="shared" si="2"/>
        <v>0</v>
      </c>
      <c r="F148" s="58">
        <f t="shared" si="3"/>
        <v>0</v>
      </c>
    </row>
    <row r="149" spans="1:6" x14ac:dyDescent="0.25">
      <c r="A149" s="41" t="s">
        <v>101</v>
      </c>
      <c r="B149" s="46"/>
      <c r="C149" s="50"/>
      <c r="E149" s="58">
        <f t="shared" ref="E149:E181" si="4">B149/5</f>
        <v>0</v>
      </c>
      <c r="F149" s="58">
        <f t="shared" ref="F149:F181" si="5">C149/8</f>
        <v>0</v>
      </c>
    </row>
    <row r="150" spans="1:6" x14ac:dyDescent="0.25">
      <c r="A150" s="41" t="s">
        <v>102</v>
      </c>
      <c r="B150" s="46"/>
      <c r="C150" s="50"/>
      <c r="E150" s="58">
        <f t="shared" si="4"/>
        <v>0</v>
      </c>
      <c r="F150" s="58">
        <f t="shared" si="5"/>
        <v>0</v>
      </c>
    </row>
    <row r="151" spans="1:6" x14ac:dyDescent="0.25">
      <c r="A151" s="41" t="s">
        <v>103</v>
      </c>
      <c r="B151" s="46"/>
      <c r="C151" s="50"/>
      <c r="E151" s="58">
        <f t="shared" si="4"/>
        <v>0</v>
      </c>
      <c r="F151" s="58">
        <f t="shared" si="5"/>
        <v>0</v>
      </c>
    </row>
    <row r="152" spans="1:6" x14ac:dyDescent="0.25">
      <c r="A152" s="42" t="s">
        <v>175</v>
      </c>
      <c r="B152" s="46"/>
      <c r="C152" s="50"/>
      <c r="E152" s="58">
        <f t="shared" si="4"/>
        <v>0</v>
      </c>
      <c r="F152" s="58">
        <f t="shared" si="5"/>
        <v>0</v>
      </c>
    </row>
    <row r="153" spans="1:6" x14ac:dyDescent="0.25">
      <c r="A153" s="42" t="s">
        <v>143</v>
      </c>
      <c r="B153" s="46"/>
      <c r="C153" s="50"/>
      <c r="E153" s="58">
        <f t="shared" si="4"/>
        <v>0</v>
      </c>
      <c r="F153" s="58">
        <f t="shared" si="5"/>
        <v>0</v>
      </c>
    </row>
    <row r="154" spans="1:6" x14ac:dyDescent="0.25">
      <c r="A154" s="41" t="s">
        <v>104</v>
      </c>
      <c r="B154" s="46"/>
      <c r="C154" s="50"/>
      <c r="E154" s="58">
        <f t="shared" si="4"/>
        <v>0</v>
      </c>
      <c r="F154" s="58">
        <f t="shared" si="5"/>
        <v>0</v>
      </c>
    </row>
    <row r="155" spans="1:6" x14ac:dyDescent="0.25">
      <c r="A155" s="41" t="s">
        <v>105</v>
      </c>
      <c r="B155" s="46"/>
      <c r="C155" s="50"/>
      <c r="E155" s="58">
        <f t="shared" si="4"/>
        <v>0</v>
      </c>
      <c r="F155" s="58">
        <f t="shared" si="5"/>
        <v>0</v>
      </c>
    </row>
    <row r="156" spans="1:6" x14ac:dyDescent="0.25">
      <c r="A156" s="41" t="s">
        <v>106</v>
      </c>
      <c r="B156" s="46"/>
      <c r="C156" s="50"/>
      <c r="E156" s="58">
        <f t="shared" si="4"/>
        <v>0</v>
      </c>
      <c r="F156" s="58">
        <f t="shared" si="5"/>
        <v>0</v>
      </c>
    </row>
    <row r="157" spans="1:6" x14ac:dyDescent="0.25">
      <c r="A157" s="41" t="s">
        <v>107</v>
      </c>
      <c r="B157" s="46"/>
      <c r="C157" s="50"/>
      <c r="E157" s="58">
        <f t="shared" si="4"/>
        <v>0</v>
      </c>
      <c r="F157" s="58">
        <f t="shared" si="5"/>
        <v>0</v>
      </c>
    </row>
    <row r="158" spans="1:6" x14ac:dyDescent="0.25">
      <c r="A158" s="41" t="s">
        <v>108</v>
      </c>
      <c r="B158" s="46"/>
      <c r="C158" s="50"/>
      <c r="E158" s="58">
        <f t="shared" si="4"/>
        <v>0</v>
      </c>
      <c r="F158" s="58">
        <f t="shared" si="5"/>
        <v>0</v>
      </c>
    </row>
    <row r="159" spans="1:6" x14ac:dyDescent="0.25">
      <c r="A159" s="43" t="s">
        <v>25</v>
      </c>
      <c r="B159" s="46"/>
      <c r="C159" s="50"/>
      <c r="E159" s="58">
        <f t="shared" si="4"/>
        <v>0</v>
      </c>
      <c r="F159" s="58">
        <f t="shared" si="5"/>
        <v>0</v>
      </c>
    </row>
    <row r="160" spans="1:6" x14ac:dyDescent="0.25">
      <c r="A160" s="43" t="s">
        <v>109</v>
      </c>
      <c r="B160" s="46"/>
      <c r="C160" s="50"/>
      <c r="E160" s="58">
        <f t="shared" si="4"/>
        <v>0</v>
      </c>
      <c r="F160" s="58">
        <f t="shared" si="5"/>
        <v>0</v>
      </c>
    </row>
    <row r="161" spans="1:6" x14ac:dyDescent="0.25">
      <c r="A161" s="43" t="s">
        <v>163</v>
      </c>
      <c r="B161" s="46"/>
      <c r="C161" s="50"/>
      <c r="E161" s="58">
        <f t="shared" si="4"/>
        <v>0</v>
      </c>
      <c r="F161" s="58">
        <f t="shared" si="5"/>
        <v>0</v>
      </c>
    </row>
    <row r="162" spans="1:6" x14ac:dyDescent="0.25">
      <c r="A162" s="43" t="s">
        <v>110</v>
      </c>
      <c r="B162" s="46"/>
      <c r="C162" s="50"/>
      <c r="E162" s="58">
        <f t="shared" si="4"/>
        <v>0</v>
      </c>
      <c r="F162" s="58">
        <f t="shared" si="5"/>
        <v>0</v>
      </c>
    </row>
    <row r="163" spans="1:6" x14ac:dyDescent="0.25">
      <c r="A163" s="43" t="s">
        <v>111</v>
      </c>
      <c r="B163" s="46"/>
      <c r="C163" s="50"/>
      <c r="E163" s="58">
        <f t="shared" si="4"/>
        <v>0</v>
      </c>
      <c r="F163" s="58">
        <f t="shared" si="5"/>
        <v>0</v>
      </c>
    </row>
    <row r="164" spans="1:6" x14ac:dyDescent="0.25">
      <c r="A164" s="43" t="s">
        <v>112</v>
      </c>
      <c r="B164" s="46"/>
      <c r="C164" s="50"/>
      <c r="E164" s="58">
        <f t="shared" si="4"/>
        <v>0</v>
      </c>
      <c r="F164" s="58">
        <f t="shared" si="5"/>
        <v>0</v>
      </c>
    </row>
    <row r="165" spans="1:6" x14ac:dyDescent="0.25">
      <c r="A165" s="43" t="s">
        <v>113</v>
      </c>
      <c r="B165" s="46"/>
      <c r="C165" s="50"/>
      <c r="E165" s="58">
        <f t="shared" si="4"/>
        <v>0</v>
      </c>
      <c r="F165" s="58">
        <f t="shared" si="5"/>
        <v>0</v>
      </c>
    </row>
    <row r="166" spans="1:6" x14ac:dyDescent="0.25">
      <c r="A166" s="43" t="s">
        <v>114</v>
      </c>
      <c r="B166" s="46"/>
      <c r="C166" s="50"/>
      <c r="E166" s="58">
        <f t="shared" si="4"/>
        <v>0</v>
      </c>
      <c r="F166" s="58">
        <f t="shared" si="5"/>
        <v>0</v>
      </c>
    </row>
    <row r="167" spans="1:6" x14ac:dyDescent="0.25">
      <c r="A167" s="43" t="s">
        <v>36</v>
      </c>
      <c r="B167" s="46"/>
      <c r="C167" s="50"/>
      <c r="E167" s="58">
        <f t="shared" si="4"/>
        <v>0</v>
      </c>
      <c r="F167" s="58">
        <f t="shared" si="5"/>
        <v>0</v>
      </c>
    </row>
    <row r="168" spans="1:6" x14ac:dyDescent="0.25">
      <c r="A168" s="43" t="s">
        <v>115</v>
      </c>
      <c r="B168" s="46"/>
      <c r="C168" s="50"/>
      <c r="E168" s="58">
        <f t="shared" si="4"/>
        <v>0</v>
      </c>
      <c r="F168" s="58">
        <f t="shared" si="5"/>
        <v>0</v>
      </c>
    </row>
    <row r="169" spans="1:6" x14ac:dyDescent="0.25">
      <c r="A169" s="43" t="s">
        <v>139</v>
      </c>
      <c r="B169" s="46"/>
      <c r="C169" s="50"/>
      <c r="E169" s="58">
        <f t="shared" si="4"/>
        <v>0</v>
      </c>
      <c r="F169" s="58">
        <f t="shared" si="5"/>
        <v>0</v>
      </c>
    </row>
    <row r="170" spans="1:6" x14ac:dyDescent="0.25">
      <c r="A170" s="43" t="s">
        <v>116</v>
      </c>
      <c r="B170" s="46"/>
      <c r="C170" s="50"/>
      <c r="E170" s="58">
        <f t="shared" si="4"/>
        <v>0</v>
      </c>
      <c r="F170" s="58">
        <f t="shared" si="5"/>
        <v>0</v>
      </c>
    </row>
    <row r="171" spans="1:6" x14ac:dyDescent="0.25">
      <c r="A171" s="43" t="s">
        <v>117</v>
      </c>
      <c r="B171" s="46"/>
      <c r="C171" s="50"/>
      <c r="E171" s="58">
        <f t="shared" si="4"/>
        <v>0</v>
      </c>
      <c r="F171" s="58">
        <f t="shared" si="5"/>
        <v>0</v>
      </c>
    </row>
    <row r="172" spans="1:6" x14ac:dyDescent="0.25">
      <c r="A172" s="43" t="s">
        <v>118</v>
      </c>
      <c r="B172" s="46"/>
      <c r="C172" s="50"/>
      <c r="E172" s="58">
        <f t="shared" si="4"/>
        <v>0</v>
      </c>
      <c r="F172" s="58">
        <f t="shared" si="5"/>
        <v>0</v>
      </c>
    </row>
    <row r="173" spans="1:6" x14ac:dyDescent="0.25">
      <c r="A173" s="43" t="s">
        <v>119</v>
      </c>
      <c r="B173" s="46"/>
      <c r="C173" s="50"/>
      <c r="E173" s="58">
        <f t="shared" si="4"/>
        <v>0</v>
      </c>
      <c r="F173" s="58">
        <f t="shared" si="5"/>
        <v>0</v>
      </c>
    </row>
    <row r="174" spans="1:6" x14ac:dyDescent="0.25">
      <c r="A174" s="43" t="s">
        <v>120</v>
      </c>
      <c r="B174" s="46"/>
      <c r="C174" s="50"/>
      <c r="E174" s="58">
        <f t="shared" si="4"/>
        <v>0</v>
      </c>
      <c r="F174" s="58">
        <f t="shared" si="5"/>
        <v>0</v>
      </c>
    </row>
    <row r="175" spans="1:6" x14ac:dyDescent="0.25">
      <c r="A175" s="43" t="s">
        <v>121</v>
      </c>
      <c r="B175" s="46"/>
      <c r="C175" s="50"/>
      <c r="E175" s="58">
        <f t="shared" si="4"/>
        <v>0</v>
      </c>
      <c r="F175" s="58">
        <f t="shared" si="5"/>
        <v>0</v>
      </c>
    </row>
    <row r="176" spans="1:6" x14ac:dyDescent="0.25">
      <c r="A176" s="43" t="s">
        <v>138</v>
      </c>
      <c r="B176" s="46"/>
      <c r="C176" s="50"/>
      <c r="E176" s="58">
        <f t="shared" si="4"/>
        <v>0</v>
      </c>
      <c r="F176" s="58">
        <f t="shared" si="5"/>
        <v>0</v>
      </c>
    </row>
    <row r="177" spans="1:6" x14ac:dyDescent="0.25">
      <c r="A177" s="43" t="s">
        <v>122</v>
      </c>
      <c r="B177" s="46"/>
      <c r="C177" s="50"/>
      <c r="E177" s="58">
        <f t="shared" si="4"/>
        <v>0</v>
      </c>
      <c r="F177" s="58">
        <f t="shared" si="5"/>
        <v>0</v>
      </c>
    </row>
    <row r="178" spans="1:6" x14ac:dyDescent="0.25">
      <c r="A178" s="43" t="s">
        <v>134</v>
      </c>
      <c r="B178" s="46"/>
      <c r="C178" s="50"/>
      <c r="E178" s="58">
        <f t="shared" si="4"/>
        <v>0</v>
      </c>
      <c r="F178" s="58">
        <f t="shared" si="5"/>
        <v>0</v>
      </c>
    </row>
    <row r="179" spans="1:6" x14ac:dyDescent="0.25">
      <c r="A179" s="43" t="s">
        <v>123</v>
      </c>
      <c r="B179" s="46"/>
      <c r="C179" s="50"/>
      <c r="E179" s="58">
        <f t="shared" si="4"/>
        <v>0</v>
      </c>
      <c r="F179" s="58">
        <f t="shared" si="5"/>
        <v>0</v>
      </c>
    </row>
    <row r="180" spans="1:6" x14ac:dyDescent="0.25">
      <c r="A180" s="41" t="s">
        <v>124</v>
      </c>
      <c r="B180" s="46"/>
      <c r="C180" s="50"/>
      <c r="E180" s="58">
        <f t="shared" si="4"/>
        <v>0</v>
      </c>
      <c r="F180" s="58">
        <f t="shared" si="5"/>
        <v>0</v>
      </c>
    </row>
    <row r="181" spans="1:6" ht="13.95" thickBot="1" x14ac:dyDescent="0.3">
      <c r="A181" s="39" t="s">
        <v>181</v>
      </c>
      <c r="B181" s="51"/>
      <c r="C181" s="52"/>
      <c r="E181" s="58">
        <f t="shared" si="4"/>
        <v>0</v>
      </c>
      <c r="F181" s="58">
        <f t="shared" si="5"/>
        <v>0</v>
      </c>
    </row>
  </sheetData>
  <mergeCells count="1">
    <mergeCell ref="E3:F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headerFooter>
    <oddFooter>&amp;L&amp;1#&amp;"Calibri"&amp;10 Nedbank Group Limited Internal Use Only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81"/>
  <sheetViews>
    <sheetView topLeftCell="A89" zoomScale="90" zoomScaleNormal="90" workbookViewId="0">
      <selection activeCell="A45" sqref="A45"/>
    </sheetView>
  </sheetViews>
  <sheetFormatPr defaultColWidth="9.109375" defaultRowHeight="13.2" x14ac:dyDescent="0.25"/>
  <cols>
    <col min="1" max="1" width="51.109375" style="44" customWidth="1"/>
    <col min="2" max="3" width="20.109375" style="55" customWidth="1"/>
    <col min="4" max="16384" width="9.109375" style="55"/>
  </cols>
  <sheetData>
    <row r="1" spans="1:6" x14ac:dyDescent="0.25">
      <c r="A1" s="53" t="s">
        <v>128</v>
      </c>
    </row>
    <row r="2" spans="1:6" ht="13.8" thickBot="1" x14ac:dyDescent="0.3">
      <c r="A2" s="54">
        <f ca="1">TODAY()</f>
        <v>43488</v>
      </c>
    </row>
    <row r="3" spans="1:6" ht="13.8" thickBot="1" x14ac:dyDescent="0.3">
      <c r="A3" s="45" t="s">
        <v>0</v>
      </c>
      <c r="B3" s="56" t="s">
        <v>1</v>
      </c>
      <c r="C3" s="57" t="s">
        <v>2</v>
      </c>
      <c r="E3" s="78" t="s">
        <v>127</v>
      </c>
      <c r="F3" s="79"/>
    </row>
    <row r="4" spans="1:6" x14ac:dyDescent="0.25">
      <c r="A4" s="47" t="s">
        <v>40</v>
      </c>
      <c r="B4" s="48"/>
      <c r="C4" s="49"/>
      <c r="E4" s="58">
        <f t="shared" ref="E4:E79" si="0">B4/5</f>
        <v>0</v>
      </c>
      <c r="F4" s="58">
        <f t="shared" ref="F4:F79" si="1">C4/8</f>
        <v>0</v>
      </c>
    </row>
    <row r="5" spans="1:6" x14ac:dyDescent="0.25">
      <c r="A5" s="40" t="s">
        <v>41</v>
      </c>
      <c r="B5" s="46"/>
      <c r="C5" s="50"/>
      <c r="E5" s="58">
        <f t="shared" si="0"/>
        <v>0</v>
      </c>
      <c r="F5" s="58">
        <f t="shared" si="1"/>
        <v>0</v>
      </c>
    </row>
    <row r="6" spans="1:6" x14ac:dyDescent="0.25">
      <c r="A6" s="41" t="s">
        <v>145</v>
      </c>
      <c r="B6" s="46"/>
      <c r="C6" s="50"/>
      <c r="E6" s="58">
        <f t="shared" si="0"/>
        <v>0</v>
      </c>
      <c r="F6" s="58">
        <f t="shared" si="1"/>
        <v>0</v>
      </c>
    </row>
    <row r="7" spans="1:6" x14ac:dyDescent="0.25">
      <c r="A7" s="41" t="s">
        <v>42</v>
      </c>
      <c r="B7" s="46"/>
      <c r="C7" s="50"/>
      <c r="E7" s="58">
        <f t="shared" si="0"/>
        <v>0</v>
      </c>
      <c r="F7" s="58">
        <f t="shared" si="1"/>
        <v>0</v>
      </c>
    </row>
    <row r="8" spans="1:6" x14ac:dyDescent="0.25">
      <c r="A8" s="41" t="s">
        <v>130</v>
      </c>
      <c r="B8" s="46"/>
      <c r="C8" s="50"/>
      <c r="E8" s="58">
        <f t="shared" si="0"/>
        <v>0</v>
      </c>
      <c r="F8" s="58">
        <f t="shared" si="1"/>
        <v>0</v>
      </c>
    </row>
    <row r="9" spans="1:6" x14ac:dyDescent="0.25">
      <c r="A9" s="40" t="s">
        <v>125</v>
      </c>
      <c r="B9" s="46"/>
      <c r="C9" s="50"/>
      <c r="E9" s="58">
        <f t="shared" si="0"/>
        <v>0</v>
      </c>
      <c r="F9" s="58">
        <f t="shared" si="1"/>
        <v>0</v>
      </c>
    </row>
    <row r="10" spans="1:6" x14ac:dyDescent="0.25">
      <c r="A10" s="41" t="s">
        <v>43</v>
      </c>
      <c r="B10" s="46"/>
      <c r="C10" s="50"/>
      <c r="E10" s="58">
        <f t="shared" si="0"/>
        <v>0</v>
      </c>
      <c r="F10" s="58">
        <f t="shared" si="1"/>
        <v>0</v>
      </c>
    </row>
    <row r="11" spans="1:6" x14ac:dyDescent="0.25">
      <c r="A11" s="40" t="s">
        <v>44</v>
      </c>
      <c r="B11" s="46"/>
      <c r="C11" s="50"/>
      <c r="E11" s="58">
        <f t="shared" si="0"/>
        <v>0</v>
      </c>
      <c r="F11" s="58">
        <f t="shared" si="1"/>
        <v>0</v>
      </c>
    </row>
    <row r="12" spans="1:6" x14ac:dyDescent="0.25">
      <c r="A12" s="40" t="s">
        <v>172</v>
      </c>
      <c r="B12" s="46"/>
      <c r="C12" s="50"/>
      <c r="E12" s="58">
        <f t="shared" si="0"/>
        <v>0</v>
      </c>
      <c r="F12" s="58">
        <f t="shared" si="1"/>
        <v>0</v>
      </c>
    </row>
    <row r="13" spans="1:6" x14ac:dyDescent="0.25">
      <c r="A13" s="41" t="s">
        <v>155</v>
      </c>
      <c r="B13" s="46"/>
      <c r="C13" s="50"/>
      <c r="E13" s="58">
        <f t="shared" si="0"/>
        <v>0</v>
      </c>
      <c r="F13" s="58">
        <f t="shared" si="1"/>
        <v>0</v>
      </c>
    </row>
    <row r="14" spans="1:6" x14ac:dyDescent="0.25">
      <c r="A14" s="41" t="s">
        <v>3</v>
      </c>
      <c r="B14" s="46"/>
      <c r="C14" s="50"/>
      <c r="E14" s="58">
        <f t="shared" si="0"/>
        <v>0</v>
      </c>
      <c r="F14" s="58">
        <f t="shared" si="1"/>
        <v>0</v>
      </c>
    </row>
    <row r="15" spans="1:6" x14ac:dyDescent="0.25">
      <c r="A15" s="41" t="s">
        <v>45</v>
      </c>
      <c r="B15" s="46"/>
      <c r="C15" s="50"/>
      <c r="E15" s="58">
        <f t="shared" si="0"/>
        <v>0</v>
      </c>
      <c r="F15" s="58">
        <f t="shared" si="1"/>
        <v>0</v>
      </c>
    </row>
    <row r="16" spans="1:6" x14ac:dyDescent="0.25">
      <c r="A16" s="41" t="s">
        <v>46</v>
      </c>
      <c r="B16" s="46"/>
      <c r="C16" s="50"/>
      <c r="E16" s="58">
        <f t="shared" si="0"/>
        <v>0</v>
      </c>
      <c r="F16" s="58">
        <f t="shared" si="1"/>
        <v>0</v>
      </c>
    </row>
    <row r="17" spans="1:6" x14ac:dyDescent="0.25">
      <c r="A17" s="41" t="s">
        <v>47</v>
      </c>
      <c r="B17" s="46"/>
      <c r="C17" s="50"/>
      <c r="E17" s="58">
        <f t="shared" si="0"/>
        <v>0</v>
      </c>
      <c r="F17" s="58">
        <f t="shared" si="1"/>
        <v>0</v>
      </c>
    </row>
    <row r="18" spans="1:6" x14ac:dyDescent="0.25">
      <c r="A18" s="41" t="s">
        <v>48</v>
      </c>
      <c r="B18" s="46"/>
      <c r="C18" s="50"/>
      <c r="E18" s="58">
        <f t="shared" si="0"/>
        <v>0</v>
      </c>
      <c r="F18" s="58">
        <f t="shared" si="1"/>
        <v>0</v>
      </c>
    </row>
    <row r="19" spans="1:6" x14ac:dyDescent="0.25">
      <c r="A19" s="41" t="s">
        <v>146</v>
      </c>
      <c r="B19" s="46"/>
      <c r="C19" s="50"/>
      <c r="E19" s="58">
        <f t="shared" si="0"/>
        <v>0</v>
      </c>
      <c r="F19" s="58">
        <f t="shared" si="1"/>
        <v>0</v>
      </c>
    </row>
    <row r="20" spans="1:6" x14ac:dyDescent="0.25">
      <c r="A20" s="41" t="s">
        <v>161</v>
      </c>
      <c r="B20" s="46"/>
      <c r="C20" s="50"/>
      <c r="E20" s="58">
        <f t="shared" si="0"/>
        <v>0</v>
      </c>
      <c r="F20" s="58">
        <f t="shared" si="1"/>
        <v>0</v>
      </c>
    </row>
    <row r="21" spans="1:6" x14ac:dyDescent="0.25">
      <c r="A21" s="41" t="s">
        <v>162</v>
      </c>
      <c r="B21" s="46"/>
      <c r="C21" s="50"/>
      <c r="E21" s="58">
        <f t="shared" si="0"/>
        <v>0</v>
      </c>
      <c r="F21" s="58">
        <f t="shared" si="1"/>
        <v>0</v>
      </c>
    </row>
    <row r="22" spans="1:6" x14ac:dyDescent="0.25">
      <c r="A22" s="41" t="s">
        <v>49</v>
      </c>
      <c r="B22" s="46"/>
      <c r="C22" s="50"/>
      <c r="E22" s="58">
        <f t="shared" si="0"/>
        <v>0</v>
      </c>
      <c r="F22" s="58">
        <f t="shared" si="1"/>
        <v>0</v>
      </c>
    </row>
    <row r="23" spans="1:6" x14ac:dyDescent="0.25">
      <c r="A23" s="41" t="s">
        <v>144</v>
      </c>
      <c r="B23" s="46"/>
      <c r="C23" s="50"/>
      <c r="E23" s="58">
        <f t="shared" si="0"/>
        <v>0</v>
      </c>
      <c r="F23" s="58">
        <f t="shared" si="1"/>
        <v>0</v>
      </c>
    </row>
    <row r="24" spans="1:6" x14ac:dyDescent="0.25">
      <c r="A24" s="41" t="s">
        <v>50</v>
      </c>
      <c r="B24" s="46"/>
      <c r="C24" s="50"/>
      <c r="E24" s="58">
        <f t="shared" si="0"/>
        <v>0</v>
      </c>
      <c r="F24" s="58">
        <f t="shared" si="1"/>
        <v>0</v>
      </c>
    </row>
    <row r="25" spans="1:6" x14ac:dyDescent="0.25">
      <c r="A25" s="41" t="s">
        <v>156</v>
      </c>
      <c r="B25" s="46"/>
      <c r="C25" s="50"/>
      <c r="E25" s="58">
        <f t="shared" si="0"/>
        <v>0</v>
      </c>
      <c r="F25" s="58">
        <f t="shared" si="1"/>
        <v>0</v>
      </c>
    </row>
    <row r="26" spans="1:6" x14ac:dyDescent="0.25">
      <c r="A26" s="41" t="s">
        <v>150</v>
      </c>
      <c r="B26" s="46"/>
      <c r="C26" s="50"/>
      <c r="E26" s="58">
        <f t="shared" si="0"/>
        <v>0</v>
      </c>
      <c r="F26" s="58">
        <f t="shared" si="1"/>
        <v>0</v>
      </c>
    </row>
    <row r="27" spans="1:6" x14ac:dyDescent="0.25">
      <c r="A27" s="41" t="s">
        <v>151</v>
      </c>
      <c r="B27" s="46"/>
      <c r="C27" s="50"/>
      <c r="E27" s="58">
        <f t="shared" si="0"/>
        <v>0</v>
      </c>
      <c r="F27" s="58">
        <f t="shared" si="1"/>
        <v>0</v>
      </c>
    </row>
    <row r="28" spans="1:6" x14ac:dyDescent="0.25">
      <c r="A28" s="41" t="s">
        <v>4</v>
      </c>
      <c r="B28" s="46"/>
      <c r="C28" s="50"/>
      <c r="E28" s="58">
        <f t="shared" si="0"/>
        <v>0</v>
      </c>
      <c r="F28" s="58">
        <f t="shared" si="1"/>
        <v>0</v>
      </c>
    </row>
    <row r="29" spans="1:6" x14ac:dyDescent="0.25">
      <c r="A29" s="41" t="s">
        <v>51</v>
      </c>
      <c r="B29" s="46"/>
      <c r="C29" s="50"/>
      <c r="E29" s="58">
        <f t="shared" si="0"/>
        <v>0</v>
      </c>
      <c r="F29" s="58">
        <f t="shared" si="1"/>
        <v>0</v>
      </c>
    </row>
    <row r="30" spans="1:6" x14ac:dyDescent="0.25">
      <c r="A30" s="41" t="s">
        <v>132</v>
      </c>
      <c r="B30" s="46"/>
      <c r="C30" s="50"/>
      <c r="E30" s="58">
        <f t="shared" si="0"/>
        <v>0</v>
      </c>
      <c r="F30" s="58">
        <f t="shared" si="1"/>
        <v>0</v>
      </c>
    </row>
    <row r="31" spans="1:6" x14ac:dyDescent="0.25">
      <c r="A31" s="41" t="s">
        <v>147</v>
      </c>
      <c r="B31" s="46"/>
      <c r="C31" s="50"/>
      <c r="E31" s="58">
        <f t="shared" si="0"/>
        <v>0</v>
      </c>
      <c r="F31" s="58">
        <f t="shared" si="1"/>
        <v>0</v>
      </c>
    </row>
    <row r="32" spans="1:6" x14ac:dyDescent="0.25">
      <c r="A32" s="41" t="s">
        <v>141</v>
      </c>
      <c r="B32" s="46"/>
      <c r="C32" s="50"/>
      <c r="E32" s="58">
        <f t="shared" si="0"/>
        <v>0</v>
      </c>
      <c r="F32" s="58">
        <f t="shared" si="1"/>
        <v>0</v>
      </c>
    </row>
    <row r="33" spans="1:9" x14ac:dyDescent="0.25">
      <c r="A33" s="43" t="s">
        <v>52</v>
      </c>
      <c r="B33" s="46"/>
      <c r="C33" s="50"/>
      <c r="E33" s="58">
        <f t="shared" si="0"/>
        <v>0</v>
      </c>
      <c r="F33" s="58">
        <f t="shared" si="1"/>
        <v>0</v>
      </c>
      <c r="H33" s="59"/>
      <c r="I33" s="58"/>
    </row>
    <row r="34" spans="1:9" x14ac:dyDescent="0.25">
      <c r="A34" s="43" t="s">
        <v>179</v>
      </c>
      <c r="B34" s="46"/>
      <c r="C34" s="50"/>
      <c r="E34" s="58">
        <f t="shared" si="0"/>
        <v>0</v>
      </c>
      <c r="F34" s="58">
        <f t="shared" si="1"/>
        <v>0</v>
      </c>
      <c r="H34" s="59"/>
    </row>
    <row r="35" spans="1:9" x14ac:dyDescent="0.25">
      <c r="A35" s="43" t="s">
        <v>53</v>
      </c>
      <c r="B35" s="46"/>
      <c r="C35" s="50"/>
      <c r="E35" s="58">
        <f t="shared" si="0"/>
        <v>0</v>
      </c>
      <c r="F35" s="58">
        <f t="shared" si="1"/>
        <v>0</v>
      </c>
    </row>
    <row r="36" spans="1:9" x14ac:dyDescent="0.25">
      <c r="A36" s="41" t="s">
        <v>54</v>
      </c>
      <c r="B36" s="46"/>
      <c r="C36" s="50"/>
      <c r="E36" s="58">
        <f t="shared" si="0"/>
        <v>0</v>
      </c>
      <c r="F36" s="58">
        <f t="shared" si="1"/>
        <v>0</v>
      </c>
    </row>
    <row r="37" spans="1:9" x14ac:dyDescent="0.25">
      <c r="A37" s="41" t="s">
        <v>55</v>
      </c>
      <c r="B37" s="46"/>
      <c r="C37" s="50"/>
      <c r="E37" s="58">
        <f t="shared" si="0"/>
        <v>0</v>
      </c>
      <c r="F37" s="58">
        <f t="shared" si="1"/>
        <v>0</v>
      </c>
    </row>
    <row r="38" spans="1:9" x14ac:dyDescent="0.25">
      <c r="A38" s="41" t="s">
        <v>154</v>
      </c>
      <c r="B38" s="46"/>
      <c r="C38" s="50"/>
      <c r="E38" s="58">
        <f t="shared" si="0"/>
        <v>0</v>
      </c>
      <c r="F38" s="58">
        <f t="shared" si="1"/>
        <v>0</v>
      </c>
    </row>
    <row r="39" spans="1:9" x14ac:dyDescent="0.25">
      <c r="A39" s="41" t="s">
        <v>56</v>
      </c>
      <c r="B39" s="46"/>
      <c r="C39" s="50"/>
      <c r="E39" s="58">
        <f t="shared" si="0"/>
        <v>0</v>
      </c>
      <c r="F39" s="58">
        <f t="shared" si="1"/>
        <v>0</v>
      </c>
    </row>
    <row r="40" spans="1:9" x14ac:dyDescent="0.25">
      <c r="A40" s="41" t="s">
        <v>169</v>
      </c>
      <c r="B40" s="46"/>
      <c r="C40" s="50"/>
      <c r="E40" s="58">
        <f t="shared" si="0"/>
        <v>0</v>
      </c>
      <c r="F40" s="58">
        <f t="shared" si="1"/>
        <v>0</v>
      </c>
    </row>
    <row r="41" spans="1:9" x14ac:dyDescent="0.25">
      <c r="A41" s="41" t="s">
        <v>5</v>
      </c>
      <c r="B41" s="46"/>
      <c r="C41" s="50"/>
      <c r="E41" s="58">
        <f t="shared" si="0"/>
        <v>0</v>
      </c>
      <c r="F41" s="58">
        <f t="shared" si="1"/>
        <v>0</v>
      </c>
    </row>
    <row r="42" spans="1:9" x14ac:dyDescent="0.25">
      <c r="A42" s="41" t="s">
        <v>57</v>
      </c>
      <c r="B42" s="46"/>
      <c r="C42" s="50"/>
      <c r="E42" s="58">
        <f t="shared" si="0"/>
        <v>0</v>
      </c>
      <c r="F42" s="58">
        <f t="shared" si="1"/>
        <v>0</v>
      </c>
    </row>
    <row r="43" spans="1:9" x14ac:dyDescent="0.25">
      <c r="A43" s="41" t="s">
        <v>58</v>
      </c>
      <c r="B43" s="46"/>
      <c r="C43" s="50"/>
      <c r="E43" s="58">
        <f t="shared" si="0"/>
        <v>0</v>
      </c>
      <c r="F43" s="58">
        <f t="shared" si="1"/>
        <v>0</v>
      </c>
    </row>
    <row r="44" spans="1:9" x14ac:dyDescent="0.25">
      <c r="A44" s="41" t="s">
        <v>152</v>
      </c>
      <c r="B44" s="65"/>
      <c r="C44" s="50"/>
      <c r="E44" s="58">
        <f t="shared" si="0"/>
        <v>0</v>
      </c>
      <c r="F44" s="58">
        <f t="shared" si="1"/>
        <v>0</v>
      </c>
    </row>
    <row r="45" spans="1:9" x14ac:dyDescent="0.25">
      <c r="A45" s="42" t="s">
        <v>135</v>
      </c>
      <c r="B45" s="46"/>
      <c r="C45" s="50"/>
      <c r="E45" s="58">
        <f t="shared" si="0"/>
        <v>0</v>
      </c>
      <c r="F45" s="58">
        <f t="shared" si="1"/>
        <v>0</v>
      </c>
    </row>
    <row r="46" spans="1:9" x14ac:dyDescent="0.25">
      <c r="A46" s="41" t="s">
        <v>59</v>
      </c>
      <c r="B46" s="46"/>
      <c r="C46" s="50"/>
      <c r="E46" s="58">
        <f t="shared" si="0"/>
        <v>0</v>
      </c>
      <c r="F46" s="58">
        <f t="shared" si="1"/>
        <v>0</v>
      </c>
    </row>
    <row r="47" spans="1:9" x14ac:dyDescent="0.25">
      <c r="A47" s="41" t="s">
        <v>60</v>
      </c>
      <c r="B47" s="46"/>
      <c r="C47" s="50"/>
      <c r="E47" s="58">
        <f t="shared" si="0"/>
        <v>0</v>
      </c>
      <c r="F47" s="58">
        <f t="shared" si="1"/>
        <v>0</v>
      </c>
    </row>
    <row r="48" spans="1:9" x14ac:dyDescent="0.25">
      <c r="A48" s="41" t="s">
        <v>61</v>
      </c>
      <c r="B48" s="46"/>
      <c r="C48" s="50"/>
      <c r="E48" s="58">
        <f t="shared" si="0"/>
        <v>0</v>
      </c>
      <c r="F48" s="58">
        <f t="shared" si="1"/>
        <v>0</v>
      </c>
    </row>
    <row r="49" spans="1:6" x14ac:dyDescent="0.25">
      <c r="A49" s="41" t="s">
        <v>158</v>
      </c>
      <c r="B49" s="46"/>
      <c r="C49" s="50"/>
      <c r="E49" s="58">
        <f t="shared" si="0"/>
        <v>0</v>
      </c>
      <c r="F49" s="58">
        <f t="shared" si="1"/>
        <v>0</v>
      </c>
    </row>
    <row r="50" spans="1:6" x14ac:dyDescent="0.25">
      <c r="A50" s="41" t="s">
        <v>178</v>
      </c>
      <c r="B50" s="46"/>
      <c r="C50" s="50"/>
      <c r="E50" s="58">
        <f t="shared" si="0"/>
        <v>0</v>
      </c>
      <c r="F50" s="58">
        <f t="shared" si="1"/>
        <v>0</v>
      </c>
    </row>
    <row r="51" spans="1:6" x14ac:dyDescent="0.25">
      <c r="A51" s="41" t="s">
        <v>170</v>
      </c>
      <c r="B51" s="46"/>
      <c r="C51" s="50"/>
      <c r="E51" s="58">
        <f t="shared" si="0"/>
        <v>0</v>
      </c>
      <c r="F51" s="58">
        <f t="shared" si="1"/>
        <v>0</v>
      </c>
    </row>
    <row r="52" spans="1:6" x14ac:dyDescent="0.25">
      <c r="A52" s="41" t="s">
        <v>165</v>
      </c>
      <c r="B52" s="46"/>
      <c r="C52" s="50"/>
      <c r="E52" s="58">
        <f t="shared" si="0"/>
        <v>0</v>
      </c>
      <c r="F52" s="58">
        <f t="shared" si="1"/>
        <v>0</v>
      </c>
    </row>
    <row r="53" spans="1:6" x14ac:dyDescent="0.25">
      <c r="A53" s="41" t="s">
        <v>6</v>
      </c>
      <c r="B53" s="46"/>
      <c r="C53" s="50"/>
      <c r="E53" s="58">
        <f t="shared" si="0"/>
        <v>0</v>
      </c>
      <c r="F53" s="58">
        <f t="shared" si="1"/>
        <v>0</v>
      </c>
    </row>
    <row r="54" spans="1:6" x14ac:dyDescent="0.25">
      <c r="A54" s="41" t="s">
        <v>7</v>
      </c>
      <c r="B54" s="46"/>
      <c r="C54" s="50"/>
      <c r="E54" s="58">
        <f t="shared" si="0"/>
        <v>0</v>
      </c>
      <c r="F54" s="58">
        <f t="shared" si="1"/>
        <v>0</v>
      </c>
    </row>
    <row r="55" spans="1:6" x14ac:dyDescent="0.25">
      <c r="A55" s="41" t="s">
        <v>62</v>
      </c>
      <c r="B55" s="46"/>
      <c r="C55" s="50"/>
      <c r="E55" s="58">
        <f t="shared" si="0"/>
        <v>0</v>
      </c>
      <c r="F55" s="58">
        <f t="shared" si="1"/>
        <v>0</v>
      </c>
    </row>
    <row r="56" spans="1:6" x14ac:dyDescent="0.25">
      <c r="A56" s="42" t="s">
        <v>63</v>
      </c>
      <c r="B56" s="46"/>
      <c r="C56" s="50"/>
      <c r="E56" s="58">
        <f t="shared" si="0"/>
        <v>0</v>
      </c>
      <c r="F56" s="58">
        <f t="shared" si="1"/>
        <v>0</v>
      </c>
    </row>
    <row r="57" spans="1:6" x14ac:dyDescent="0.25">
      <c r="A57" s="41" t="s">
        <v>137</v>
      </c>
      <c r="B57" s="46"/>
      <c r="C57" s="50"/>
      <c r="E57" s="58">
        <f t="shared" si="0"/>
        <v>0</v>
      </c>
      <c r="F57" s="58">
        <f t="shared" si="1"/>
        <v>0</v>
      </c>
    </row>
    <row r="58" spans="1:6" x14ac:dyDescent="0.25">
      <c r="A58" s="41" t="s">
        <v>8</v>
      </c>
      <c r="B58" s="46"/>
      <c r="C58" s="50"/>
      <c r="E58" s="58">
        <f t="shared" si="0"/>
        <v>0</v>
      </c>
      <c r="F58" s="58">
        <f t="shared" si="1"/>
        <v>0</v>
      </c>
    </row>
    <row r="59" spans="1:6" x14ac:dyDescent="0.25">
      <c r="A59" s="41" t="s">
        <v>64</v>
      </c>
      <c r="B59" s="46"/>
      <c r="C59" s="50"/>
      <c r="E59" s="58">
        <f t="shared" si="0"/>
        <v>0</v>
      </c>
      <c r="F59" s="58">
        <f t="shared" si="1"/>
        <v>0</v>
      </c>
    </row>
    <row r="60" spans="1:6" x14ac:dyDescent="0.25">
      <c r="A60" s="41" t="s">
        <v>65</v>
      </c>
      <c r="B60" s="46"/>
      <c r="C60" s="50"/>
      <c r="E60" s="58">
        <f t="shared" si="0"/>
        <v>0</v>
      </c>
      <c r="F60" s="58">
        <f t="shared" si="1"/>
        <v>0</v>
      </c>
    </row>
    <row r="61" spans="1:6" x14ac:dyDescent="0.25">
      <c r="A61" s="41" t="s">
        <v>66</v>
      </c>
      <c r="B61" s="46"/>
      <c r="C61" s="50"/>
      <c r="E61" s="58">
        <f t="shared" si="0"/>
        <v>0</v>
      </c>
      <c r="F61" s="58">
        <f t="shared" si="1"/>
        <v>0</v>
      </c>
    </row>
    <row r="62" spans="1:6" x14ac:dyDescent="0.25">
      <c r="A62" s="41" t="s">
        <v>67</v>
      </c>
      <c r="B62" s="46"/>
      <c r="C62" s="50"/>
      <c r="E62" s="58">
        <f t="shared" si="0"/>
        <v>0</v>
      </c>
      <c r="F62" s="58">
        <f t="shared" si="1"/>
        <v>0</v>
      </c>
    </row>
    <row r="63" spans="1:6" x14ac:dyDescent="0.25">
      <c r="A63" s="41" t="s">
        <v>68</v>
      </c>
      <c r="B63" s="46"/>
      <c r="C63" s="50"/>
      <c r="E63" s="58">
        <f t="shared" si="0"/>
        <v>0</v>
      </c>
      <c r="F63" s="58">
        <f t="shared" si="1"/>
        <v>0</v>
      </c>
    </row>
    <row r="64" spans="1:6" x14ac:dyDescent="0.25">
      <c r="A64" s="41" t="s">
        <v>69</v>
      </c>
      <c r="B64" s="46"/>
      <c r="C64" s="50"/>
      <c r="E64" s="58">
        <f t="shared" si="0"/>
        <v>0</v>
      </c>
      <c r="F64" s="58">
        <f t="shared" si="1"/>
        <v>0</v>
      </c>
    </row>
    <row r="65" spans="1:6" x14ac:dyDescent="0.25">
      <c r="A65" s="41" t="s">
        <v>171</v>
      </c>
      <c r="B65" s="46"/>
      <c r="C65" s="50"/>
      <c r="E65" s="58">
        <f t="shared" si="0"/>
        <v>0</v>
      </c>
      <c r="F65" s="58">
        <f t="shared" si="1"/>
        <v>0</v>
      </c>
    </row>
    <row r="66" spans="1:6" x14ac:dyDescent="0.25">
      <c r="A66" s="41" t="s">
        <v>39</v>
      </c>
      <c r="B66" s="46"/>
      <c r="C66" s="50"/>
      <c r="E66" s="58">
        <f t="shared" si="0"/>
        <v>0</v>
      </c>
      <c r="F66" s="58">
        <f t="shared" si="1"/>
        <v>0</v>
      </c>
    </row>
    <row r="67" spans="1:6" x14ac:dyDescent="0.25">
      <c r="A67" s="41" t="s">
        <v>27</v>
      </c>
      <c r="B67" s="46"/>
      <c r="C67" s="50"/>
      <c r="E67" s="58">
        <f t="shared" si="0"/>
        <v>0</v>
      </c>
      <c r="F67" s="58">
        <f t="shared" si="1"/>
        <v>0</v>
      </c>
    </row>
    <row r="68" spans="1:6" x14ac:dyDescent="0.25">
      <c r="A68" s="41" t="s">
        <v>28</v>
      </c>
      <c r="B68" s="46"/>
      <c r="C68" s="50"/>
      <c r="E68" s="58">
        <f t="shared" si="0"/>
        <v>0</v>
      </c>
      <c r="F68" s="58">
        <f t="shared" si="1"/>
        <v>0</v>
      </c>
    </row>
    <row r="69" spans="1:6" x14ac:dyDescent="0.25">
      <c r="A69" s="41" t="s">
        <v>9</v>
      </c>
      <c r="B69" s="46"/>
      <c r="C69" s="50"/>
      <c r="E69" s="58">
        <f t="shared" si="0"/>
        <v>0</v>
      </c>
      <c r="F69" s="58">
        <f t="shared" si="1"/>
        <v>0</v>
      </c>
    </row>
    <row r="70" spans="1:6" x14ac:dyDescent="0.25">
      <c r="A70" s="41" t="s">
        <v>70</v>
      </c>
      <c r="B70" s="46"/>
      <c r="C70" s="50"/>
      <c r="E70" s="58">
        <f t="shared" si="0"/>
        <v>0</v>
      </c>
      <c r="F70" s="58">
        <f t="shared" si="1"/>
        <v>0</v>
      </c>
    </row>
    <row r="71" spans="1:6" x14ac:dyDescent="0.25">
      <c r="A71" s="41" t="s">
        <v>71</v>
      </c>
      <c r="B71" s="46"/>
      <c r="C71" s="50"/>
      <c r="E71" s="58">
        <f t="shared" si="0"/>
        <v>0</v>
      </c>
      <c r="F71" s="58">
        <f t="shared" si="1"/>
        <v>0</v>
      </c>
    </row>
    <row r="72" spans="1:6" x14ac:dyDescent="0.25">
      <c r="A72" s="41" t="s">
        <v>10</v>
      </c>
      <c r="B72" s="46"/>
      <c r="C72" s="50"/>
      <c r="E72" s="58">
        <f t="shared" si="0"/>
        <v>0</v>
      </c>
      <c r="F72" s="58">
        <f t="shared" si="1"/>
        <v>0</v>
      </c>
    </row>
    <row r="73" spans="1:6" x14ac:dyDescent="0.25">
      <c r="A73" s="41" t="s">
        <v>142</v>
      </c>
      <c r="B73" s="46"/>
      <c r="C73" s="50"/>
      <c r="E73" s="58">
        <f t="shared" si="0"/>
        <v>0</v>
      </c>
      <c r="F73" s="58">
        <f t="shared" si="1"/>
        <v>0</v>
      </c>
    </row>
    <row r="74" spans="1:6" x14ac:dyDescent="0.25">
      <c r="A74" s="41" t="s">
        <v>160</v>
      </c>
      <c r="B74" s="46"/>
      <c r="C74" s="50"/>
      <c r="E74" s="58">
        <f t="shared" si="0"/>
        <v>0</v>
      </c>
      <c r="F74" s="58">
        <f t="shared" si="1"/>
        <v>0</v>
      </c>
    </row>
    <row r="75" spans="1:6" x14ac:dyDescent="0.25">
      <c r="A75" s="41" t="s">
        <v>72</v>
      </c>
      <c r="B75" s="46"/>
      <c r="C75" s="50"/>
      <c r="E75" s="58">
        <f t="shared" si="0"/>
        <v>0</v>
      </c>
      <c r="F75" s="58">
        <f t="shared" si="1"/>
        <v>0</v>
      </c>
    </row>
    <row r="76" spans="1:6" x14ac:dyDescent="0.25">
      <c r="A76" s="41" t="s">
        <v>11</v>
      </c>
      <c r="B76" s="46"/>
      <c r="C76" s="50"/>
      <c r="E76" s="58">
        <f t="shared" si="0"/>
        <v>0</v>
      </c>
      <c r="F76" s="58">
        <f t="shared" si="1"/>
        <v>0</v>
      </c>
    </row>
    <row r="77" spans="1:6" x14ac:dyDescent="0.25">
      <c r="A77" s="41" t="s">
        <v>30</v>
      </c>
      <c r="B77" s="46"/>
      <c r="C77" s="50"/>
      <c r="E77" s="58">
        <f t="shared" si="0"/>
        <v>0</v>
      </c>
      <c r="F77" s="58">
        <f t="shared" si="1"/>
        <v>0</v>
      </c>
    </row>
    <row r="78" spans="1:6" x14ac:dyDescent="0.25">
      <c r="A78" s="41" t="s">
        <v>164</v>
      </c>
      <c r="B78" s="46"/>
      <c r="C78" s="50"/>
      <c r="E78" s="58">
        <f t="shared" si="0"/>
        <v>0</v>
      </c>
      <c r="F78" s="58">
        <f t="shared" si="1"/>
        <v>0</v>
      </c>
    </row>
    <row r="79" spans="1:6" x14ac:dyDescent="0.25">
      <c r="A79" s="41" t="s">
        <v>168</v>
      </c>
      <c r="B79" s="46"/>
      <c r="C79" s="50"/>
      <c r="E79" s="58">
        <f t="shared" si="0"/>
        <v>0</v>
      </c>
      <c r="F79" s="58">
        <f t="shared" si="1"/>
        <v>0</v>
      </c>
    </row>
    <row r="80" spans="1:6" x14ac:dyDescent="0.25">
      <c r="A80" s="41" t="s">
        <v>31</v>
      </c>
      <c r="B80" s="46"/>
      <c r="C80" s="50"/>
      <c r="E80" s="58">
        <f t="shared" ref="E80:E148" si="2">B80/5</f>
        <v>0</v>
      </c>
      <c r="F80" s="58">
        <f t="shared" ref="F80:F148" si="3">C80/8</f>
        <v>0</v>
      </c>
    </row>
    <row r="81" spans="1:6" x14ac:dyDescent="0.25">
      <c r="A81" s="41" t="s">
        <v>12</v>
      </c>
      <c r="B81" s="46"/>
      <c r="C81" s="50"/>
      <c r="E81" s="58">
        <f t="shared" si="2"/>
        <v>0</v>
      </c>
      <c r="F81" s="58">
        <f t="shared" si="3"/>
        <v>0</v>
      </c>
    </row>
    <row r="82" spans="1:6" x14ac:dyDescent="0.25">
      <c r="A82" s="41" t="s">
        <v>13</v>
      </c>
      <c r="B82" s="46"/>
      <c r="C82" s="50"/>
      <c r="E82" s="58">
        <f t="shared" si="2"/>
        <v>0</v>
      </c>
      <c r="F82" s="58">
        <f t="shared" si="3"/>
        <v>0</v>
      </c>
    </row>
    <row r="83" spans="1:6" x14ac:dyDescent="0.25">
      <c r="A83" s="41" t="s">
        <v>73</v>
      </c>
      <c r="B83" s="46"/>
      <c r="C83" s="50"/>
      <c r="E83" s="58">
        <f t="shared" si="2"/>
        <v>0</v>
      </c>
      <c r="F83" s="58">
        <f t="shared" si="3"/>
        <v>0</v>
      </c>
    </row>
    <row r="84" spans="1:6" x14ac:dyDescent="0.25">
      <c r="A84" s="41" t="s">
        <v>14</v>
      </c>
      <c r="B84" s="46"/>
      <c r="C84" s="50"/>
      <c r="E84" s="58">
        <f t="shared" si="2"/>
        <v>0</v>
      </c>
      <c r="F84" s="58">
        <f t="shared" si="3"/>
        <v>0</v>
      </c>
    </row>
    <row r="85" spans="1:6" x14ac:dyDescent="0.25">
      <c r="A85" s="41" t="s">
        <v>74</v>
      </c>
      <c r="B85" s="46"/>
      <c r="C85" s="50"/>
      <c r="E85" s="58">
        <f t="shared" si="2"/>
        <v>0</v>
      </c>
      <c r="F85" s="58">
        <f t="shared" si="3"/>
        <v>0</v>
      </c>
    </row>
    <row r="86" spans="1:6" x14ac:dyDescent="0.25">
      <c r="A86" s="41" t="s">
        <v>75</v>
      </c>
      <c r="B86" s="46"/>
      <c r="C86" s="50"/>
      <c r="E86" s="58">
        <f t="shared" si="2"/>
        <v>0</v>
      </c>
      <c r="F86" s="58">
        <f t="shared" si="3"/>
        <v>0</v>
      </c>
    </row>
    <row r="87" spans="1:6" x14ac:dyDescent="0.25">
      <c r="A87" s="41" t="s">
        <v>76</v>
      </c>
      <c r="B87" s="46"/>
      <c r="C87" s="50"/>
      <c r="E87" s="58">
        <f t="shared" si="2"/>
        <v>0</v>
      </c>
      <c r="F87" s="58">
        <f t="shared" si="3"/>
        <v>0</v>
      </c>
    </row>
    <row r="88" spans="1:6" x14ac:dyDescent="0.25">
      <c r="A88" s="41" t="s">
        <v>174</v>
      </c>
      <c r="B88" s="46"/>
      <c r="C88" s="50"/>
      <c r="E88" s="58">
        <f t="shared" si="2"/>
        <v>0</v>
      </c>
      <c r="F88" s="58">
        <f t="shared" si="3"/>
        <v>0</v>
      </c>
    </row>
    <row r="89" spans="1:6" x14ac:dyDescent="0.25">
      <c r="A89" s="41" t="s">
        <v>77</v>
      </c>
      <c r="B89" s="46"/>
      <c r="C89" s="50"/>
      <c r="E89" s="58">
        <f t="shared" si="2"/>
        <v>0</v>
      </c>
      <c r="F89" s="58">
        <f t="shared" si="3"/>
        <v>0</v>
      </c>
    </row>
    <row r="90" spans="1:6" x14ac:dyDescent="0.25">
      <c r="A90" s="41" t="s">
        <v>176</v>
      </c>
      <c r="B90" s="46"/>
      <c r="C90" s="50"/>
      <c r="E90" s="58">
        <f t="shared" si="2"/>
        <v>0</v>
      </c>
      <c r="F90" s="58">
        <f t="shared" si="3"/>
        <v>0</v>
      </c>
    </row>
    <row r="91" spans="1:6" x14ac:dyDescent="0.25">
      <c r="A91" s="41" t="s">
        <v>148</v>
      </c>
      <c r="B91" s="46"/>
      <c r="C91" s="50"/>
      <c r="E91" s="58">
        <f t="shared" si="2"/>
        <v>0</v>
      </c>
      <c r="F91" s="58">
        <f t="shared" si="3"/>
        <v>0</v>
      </c>
    </row>
    <row r="92" spans="1:6" x14ac:dyDescent="0.25">
      <c r="A92" s="41" t="s">
        <v>32</v>
      </c>
      <c r="B92" s="46"/>
      <c r="C92" s="50"/>
      <c r="E92" s="58">
        <f t="shared" si="2"/>
        <v>0</v>
      </c>
      <c r="F92" s="58">
        <f t="shared" si="3"/>
        <v>0</v>
      </c>
    </row>
    <row r="93" spans="1:6" x14ac:dyDescent="0.25">
      <c r="A93" s="41" t="s">
        <v>78</v>
      </c>
      <c r="B93" s="46"/>
      <c r="C93" s="50"/>
      <c r="E93" s="58">
        <f t="shared" si="2"/>
        <v>0</v>
      </c>
      <c r="F93" s="58">
        <f t="shared" si="3"/>
        <v>0</v>
      </c>
    </row>
    <row r="94" spans="1:6" x14ac:dyDescent="0.25">
      <c r="A94" s="41" t="s">
        <v>79</v>
      </c>
      <c r="B94" s="46"/>
      <c r="C94" s="50"/>
      <c r="E94" s="58">
        <f t="shared" si="2"/>
        <v>0</v>
      </c>
      <c r="F94" s="58">
        <f t="shared" si="3"/>
        <v>0</v>
      </c>
    </row>
    <row r="95" spans="1:6" x14ac:dyDescent="0.25">
      <c r="A95" s="41" t="s">
        <v>33</v>
      </c>
      <c r="B95" s="46"/>
      <c r="C95" s="50"/>
      <c r="E95" s="58">
        <f t="shared" si="2"/>
        <v>0</v>
      </c>
      <c r="F95" s="58">
        <f t="shared" si="3"/>
        <v>0</v>
      </c>
    </row>
    <row r="96" spans="1:6" x14ac:dyDescent="0.25">
      <c r="A96" s="41" t="s">
        <v>15</v>
      </c>
      <c r="B96" s="46"/>
      <c r="C96" s="50"/>
      <c r="E96" s="58">
        <f t="shared" si="2"/>
        <v>0</v>
      </c>
      <c r="F96" s="58">
        <f t="shared" si="3"/>
        <v>0</v>
      </c>
    </row>
    <row r="97" spans="1:6" x14ac:dyDescent="0.25">
      <c r="A97" s="41" t="s">
        <v>159</v>
      </c>
      <c r="B97" s="46"/>
      <c r="C97" s="50"/>
      <c r="E97" s="58">
        <f t="shared" si="2"/>
        <v>0</v>
      </c>
      <c r="F97" s="58">
        <f t="shared" si="3"/>
        <v>0</v>
      </c>
    </row>
    <row r="98" spans="1:6" x14ac:dyDescent="0.25">
      <c r="A98" s="41" t="s">
        <v>38</v>
      </c>
      <c r="B98" s="46"/>
      <c r="C98" s="50"/>
      <c r="E98" s="58">
        <f t="shared" si="2"/>
        <v>0</v>
      </c>
      <c r="F98" s="58">
        <f t="shared" si="3"/>
        <v>0</v>
      </c>
    </row>
    <row r="99" spans="1:6" x14ac:dyDescent="0.25">
      <c r="A99" s="41" t="s">
        <v>80</v>
      </c>
      <c r="B99" s="46"/>
      <c r="C99" s="50"/>
      <c r="E99" s="58">
        <f t="shared" si="2"/>
        <v>0</v>
      </c>
      <c r="F99" s="58">
        <f t="shared" si="3"/>
        <v>0</v>
      </c>
    </row>
    <row r="100" spans="1:6" x14ac:dyDescent="0.25">
      <c r="A100" s="41" t="s">
        <v>81</v>
      </c>
      <c r="B100" s="46"/>
      <c r="C100" s="50"/>
      <c r="E100" s="58">
        <f t="shared" si="2"/>
        <v>0</v>
      </c>
      <c r="F100" s="58">
        <f t="shared" si="3"/>
        <v>0</v>
      </c>
    </row>
    <row r="101" spans="1:6" x14ac:dyDescent="0.25">
      <c r="A101" s="41" t="s">
        <v>16</v>
      </c>
      <c r="B101" s="46"/>
      <c r="C101" s="50"/>
      <c r="E101" s="58">
        <f t="shared" si="2"/>
        <v>0</v>
      </c>
      <c r="F101" s="58">
        <f t="shared" si="3"/>
        <v>0</v>
      </c>
    </row>
    <row r="102" spans="1:6" x14ac:dyDescent="0.25">
      <c r="A102" s="41" t="s">
        <v>177</v>
      </c>
      <c r="B102" s="46"/>
      <c r="C102" s="50"/>
      <c r="E102" s="58">
        <f t="shared" si="2"/>
        <v>0</v>
      </c>
      <c r="F102" s="58">
        <f t="shared" si="3"/>
        <v>0</v>
      </c>
    </row>
    <row r="103" spans="1:6" x14ac:dyDescent="0.25">
      <c r="A103" s="41" t="s">
        <v>34</v>
      </c>
      <c r="B103" s="46"/>
      <c r="C103" s="50"/>
      <c r="E103" s="58">
        <f t="shared" si="2"/>
        <v>0</v>
      </c>
      <c r="F103" s="58">
        <f t="shared" si="3"/>
        <v>0</v>
      </c>
    </row>
    <row r="104" spans="1:6" x14ac:dyDescent="0.25">
      <c r="A104" s="41" t="s">
        <v>82</v>
      </c>
      <c r="B104" s="46"/>
      <c r="C104" s="50"/>
      <c r="E104" s="58">
        <f t="shared" si="2"/>
        <v>0</v>
      </c>
      <c r="F104" s="58">
        <f t="shared" si="3"/>
        <v>0</v>
      </c>
    </row>
    <row r="105" spans="1:6" x14ac:dyDescent="0.25">
      <c r="A105" s="41" t="s">
        <v>180</v>
      </c>
      <c r="B105" s="46"/>
      <c r="C105" s="50"/>
      <c r="E105" s="58">
        <f t="shared" si="2"/>
        <v>0</v>
      </c>
      <c r="F105" s="58">
        <f t="shared" si="3"/>
        <v>0</v>
      </c>
    </row>
    <row r="106" spans="1:6" x14ac:dyDescent="0.25">
      <c r="A106" s="41" t="s">
        <v>193</v>
      </c>
      <c r="B106" s="46"/>
      <c r="C106" s="50"/>
      <c r="E106" s="58">
        <f t="shared" si="2"/>
        <v>0</v>
      </c>
      <c r="F106" s="58">
        <f t="shared" si="3"/>
        <v>0</v>
      </c>
    </row>
    <row r="107" spans="1:6" x14ac:dyDescent="0.25">
      <c r="A107" s="41" t="s">
        <v>35</v>
      </c>
      <c r="B107" s="46"/>
      <c r="C107" s="50"/>
      <c r="E107" s="58">
        <f t="shared" si="2"/>
        <v>0</v>
      </c>
      <c r="F107" s="58">
        <f t="shared" si="3"/>
        <v>0</v>
      </c>
    </row>
    <row r="108" spans="1:6" x14ac:dyDescent="0.25">
      <c r="A108" s="41" t="s">
        <v>83</v>
      </c>
      <c r="B108" s="46"/>
      <c r="C108" s="50"/>
      <c r="E108" s="58">
        <f t="shared" si="2"/>
        <v>0</v>
      </c>
      <c r="F108" s="58">
        <f t="shared" si="3"/>
        <v>0</v>
      </c>
    </row>
    <row r="109" spans="1:6" x14ac:dyDescent="0.25">
      <c r="A109" s="41" t="s">
        <v>133</v>
      </c>
      <c r="B109" s="46"/>
      <c r="C109" s="50"/>
      <c r="E109" s="58">
        <f t="shared" si="2"/>
        <v>0</v>
      </c>
      <c r="F109" s="58">
        <f t="shared" si="3"/>
        <v>0</v>
      </c>
    </row>
    <row r="110" spans="1:6" x14ac:dyDescent="0.25">
      <c r="A110" s="41" t="s">
        <v>140</v>
      </c>
      <c r="B110" s="46"/>
      <c r="C110" s="50"/>
      <c r="E110" s="58">
        <f t="shared" si="2"/>
        <v>0</v>
      </c>
      <c r="F110" s="58">
        <f t="shared" si="3"/>
        <v>0</v>
      </c>
    </row>
    <row r="111" spans="1:6" x14ac:dyDescent="0.25">
      <c r="A111" s="41" t="s">
        <v>166</v>
      </c>
      <c r="B111" s="46"/>
      <c r="C111" s="50"/>
      <c r="E111" s="58">
        <f t="shared" si="2"/>
        <v>0</v>
      </c>
      <c r="F111" s="58">
        <f t="shared" si="3"/>
        <v>0</v>
      </c>
    </row>
    <row r="112" spans="1:6" x14ac:dyDescent="0.25">
      <c r="A112" s="41" t="s">
        <v>17</v>
      </c>
      <c r="B112" s="46"/>
      <c r="C112" s="50"/>
      <c r="E112" s="58">
        <f t="shared" si="2"/>
        <v>0</v>
      </c>
      <c r="F112" s="58">
        <f t="shared" si="3"/>
        <v>0</v>
      </c>
    </row>
    <row r="113" spans="1:6" x14ac:dyDescent="0.25">
      <c r="A113" s="41" t="s">
        <v>84</v>
      </c>
      <c r="B113" s="46"/>
      <c r="C113" s="50"/>
      <c r="E113" s="58">
        <f t="shared" si="2"/>
        <v>0</v>
      </c>
      <c r="F113" s="58">
        <f t="shared" si="3"/>
        <v>0</v>
      </c>
    </row>
    <row r="114" spans="1:6" x14ac:dyDescent="0.25">
      <c r="A114" s="41" t="s">
        <v>85</v>
      </c>
      <c r="B114" s="46"/>
      <c r="C114" s="50"/>
      <c r="E114" s="58">
        <f t="shared" si="2"/>
        <v>0</v>
      </c>
      <c r="F114" s="58">
        <f t="shared" si="3"/>
        <v>0</v>
      </c>
    </row>
    <row r="115" spans="1:6" x14ac:dyDescent="0.25">
      <c r="A115" s="41" t="s">
        <v>18</v>
      </c>
      <c r="B115" s="46"/>
      <c r="C115" s="50"/>
      <c r="E115" s="58">
        <f t="shared" si="2"/>
        <v>0</v>
      </c>
      <c r="F115" s="58">
        <f t="shared" si="3"/>
        <v>0</v>
      </c>
    </row>
    <row r="116" spans="1:6" x14ac:dyDescent="0.25">
      <c r="A116" s="41" t="s">
        <v>167</v>
      </c>
      <c r="B116" s="46"/>
      <c r="C116" s="50"/>
      <c r="E116" s="58">
        <f t="shared" si="2"/>
        <v>0</v>
      </c>
      <c r="F116" s="58">
        <f t="shared" si="3"/>
        <v>0</v>
      </c>
    </row>
    <row r="117" spans="1:6" x14ac:dyDescent="0.25">
      <c r="A117" s="41" t="s">
        <v>149</v>
      </c>
      <c r="B117" s="46"/>
      <c r="C117" s="50"/>
      <c r="E117" s="58">
        <f t="shared" si="2"/>
        <v>0</v>
      </c>
      <c r="F117" s="58">
        <f t="shared" si="3"/>
        <v>0</v>
      </c>
    </row>
    <row r="118" spans="1:6" x14ac:dyDescent="0.25">
      <c r="A118" s="41" t="s">
        <v>157</v>
      </c>
      <c r="B118" s="46"/>
      <c r="C118" s="50"/>
      <c r="E118" s="58">
        <f t="shared" si="2"/>
        <v>0</v>
      </c>
      <c r="F118" s="58">
        <f t="shared" si="3"/>
        <v>0</v>
      </c>
    </row>
    <row r="119" spans="1:6" x14ac:dyDescent="0.25">
      <c r="A119" s="41" t="s">
        <v>19</v>
      </c>
      <c r="B119" s="46"/>
      <c r="C119" s="50"/>
      <c r="E119" s="58">
        <f t="shared" si="2"/>
        <v>0</v>
      </c>
      <c r="F119" s="58">
        <f t="shared" si="3"/>
        <v>0</v>
      </c>
    </row>
    <row r="120" spans="1:6" x14ac:dyDescent="0.25">
      <c r="A120" s="41" t="s">
        <v>20</v>
      </c>
      <c r="B120" s="46"/>
      <c r="C120" s="50"/>
      <c r="E120" s="58">
        <f t="shared" si="2"/>
        <v>0</v>
      </c>
      <c r="F120" s="58">
        <f t="shared" si="3"/>
        <v>0</v>
      </c>
    </row>
    <row r="121" spans="1:6" x14ac:dyDescent="0.25">
      <c r="A121" s="41" t="s">
        <v>86</v>
      </c>
      <c r="B121" s="46"/>
      <c r="C121" s="50"/>
      <c r="E121" s="58">
        <f t="shared" si="2"/>
        <v>0</v>
      </c>
      <c r="F121" s="58">
        <f t="shared" si="3"/>
        <v>0</v>
      </c>
    </row>
    <row r="122" spans="1:6" x14ac:dyDescent="0.25">
      <c r="A122" s="41" t="s">
        <v>87</v>
      </c>
      <c r="B122" s="46"/>
      <c r="C122" s="50"/>
      <c r="E122" s="58">
        <f t="shared" si="2"/>
        <v>0</v>
      </c>
      <c r="F122" s="58">
        <f t="shared" si="3"/>
        <v>0</v>
      </c>
    </row>
    <row r="123" spans="1:6" x14ac:dyDescent="0.25">
      <c r="A123" s="41" t="s">
        <v>88</v>
      </c>
      <c r="B123" s="46"/>
      <c r="C123" s="50"/>
      <c r="E123" s="58">
        <f t="shared" si="2"/>
        <v>0</v>
      </c>
      <c r="F123" s="58">
        <f t="shared" si="3"/>
        <v>0</v>
      </c>
    </row>
    <row r="124" spans="1:6" x14ac:dyDescent="0.25">
      <c r="A124" s="41" t="s">
        <v>89</v>
      </c>
      <c r="B124" s="46"/>
      <c r="C124" s="50"/>
      <c r="E124" s="58">
        <f t="shared" si="2"/>
        <v>0</v>
      </c>
      <c r="F124" s="58">
        <f t="shared" si="3"/>
        <v>0</v>
      </c>
    </row>
    <row r="125" spans="1:6" x14ac:dyDescent="0.25">
      <c r="A125" s="41" t="s">
        <v>90</v>
      </c>
      <c r="B125" s="46"/>
      <c r="C125" s="50"/>
      <c r="E125" s="58">
        <f t="shared" si="2"/>
        <v>0</v>
      </c>
      <c r="F125" s="58">
        <f t="shared" si="3"/>
        <v>0</v>
      </c>
    </row>
    <row r="126" spans="1:6" x14ac:dyDescent="0.25">
      <c r="A126" s="41" t="s">
        <v>21</v>
      </c>
      <c r="B126" s="46"/>
      <c r="C126" s="50"/>
      <c r="E126" s="58">
        <f t="shared" si="2"/>
        <v>0</v>
      </c>
      <c r="F126" s="58">
        <f t="shared" si="3"/>
        <v>0</v>
      </c>
    </row>
    <row r="127" spans="1:6" x14ac:dyDescent="0.25">
      <c r="A127" s="41" t="s">
        <v>22</v>
      </c>
      <c r="B127" s="46"/>
      <c r="C127" s="50"/>
      <c r="E127" s="58">
        <f t="shared" si="2"/>
        <v>0</v>
      </c>
      <c r="F127" s="58">
        <f t="shared" si="3"/>
        <v>0</v>
      </c>
    </row>
    <row r="128" spans="1:6" x14ac:dyDescent="0.25">
      <c r="A128" s="41" t="s">
        <v>37</v>
      </c>
      <c r="B128" s="46"/>
      <c r="C128" s="50"/>
      <c r="E128" s="58">
        <f t="shared" si="2"/>
        <v>0</v>
      </c>
      <c r="F128" s="58">
        <f t="shared" si="3"/>
        <v>0</v>
      </c>
    </row>
    <row r="129" spans="1:6" x14ac:dyDescent="0.25">
      <c r="A129" s="41" t="s">
        <v>26</v>
      </c>
      <c r="B129" s="46"/>
      <c r="C129" s="50"/>
      <c r="E129" s="58">
        <f t="shared" si="2"/>
        <v>0</v>
      </c>
      <c r="F129" s="58">
        <f t="shared" si="3"/>
        <v>0</v>
      </c>
    </row>
    <row r="130" spans="1:6" x14ac:dyDescent="0.25">
      <c r="A130" s="41" t="s">
        <v>91</v>
      </c>
      <c r="B130" s="46"/>
      <c r="C130" s="50"/>
      <c r="E130" s="58">
        <f t="shared" si="2"/>
        <v>0</v>
      </c>
      <c r="F130" s="58">
        <f t="shared" si="3"/>
        <v>0</v>
      </c>
    </row>
    <row r="131" spans="1:6" x14ac:dyDescent="0.25">
      <c r="A131" s="41" t="s">
        <v>173</v>
      </c>
      <c r="B131" s="46"/>
      <c r="C131" s="50"/>
      <c r="E131" s="58">
        <f t="shared" si="2"/>
        <v>0</v>
      </c>
      <c r="F131" s="58">
        <f t="shared" si="3"/>
        <v>0</v>
      </c>
    </row>
    <row r="132" spans="1:6" x14ac:dyDescent="0.25">
      <c r="A132" s="41" t="s">
        <v>23</v>
      </c>
      <c r="B132" s="46"/>
      <c r="C132" s="50"/>
      <c r="E132" s="58">
        <f t="shared" si="2"/>
        <v>0</v>
      </c>
      <c r="F132" s="58">
        <f t="shared" si="3"/>
        <v>0</v>
      </c>
    </row>
    <row r="133" spans="1:6" x14ac:dyDescent="0.25">
      <c r="A133" s="41" t="s">
        <v>92</v>
      </c>
      <c r="B133" s="46"/>
      <c r="C133" s="50"/>
      <c r="E133" s="58">
        <f t="shared" si="2"/>
        <v>0</v>
      </c>
      <c r="F133" s="58">
        <f t="shared" si="3"/>
        <v>0</v>
      </c>
    </row>
    <row r="134" spans="1:6" x14ac:dyDescent="0.25">
      <c r="A134" s="41" t="s">
        <v>192</v>
      </c>
      <c r="B134" s="46"/>
      <c r="C134" s="50"/>
      <c r="E134" s="58">
        <f t="shared" si="2"/>
        <v>0</v>
      </c>
      <c r="F134" s="58">
        <f t="shared" si="3"/>
        <v>0</v>
      </c>
    </row>
    <row r="135" spans="1:6" x14ac:dyDescent="0.25">
      <c r="A135" s="41" t="s">
        <v>131</v>
      </c>
      <c r="B135" s="46"/>
      <c r="C135" s="50"/>
      <c r="E135" s="58">
        <f t="shared" si="2"/>
        <v>0</v>
      </c>
      <c r="F135" s="58">
        <f t="shared" si="3"/>
        <v>0</v>
      </c>
    </row>
    <row r="136" spans="1:6" x14ac:dyDescent="0.25">
      <c r="A136" s="41" t="s">
        <v>93</v>
      </c>
      <c r="B136" s="46"/>
      <c r="C136" s="50"/>
      <c r="E136" s="58">
        <f t="shared" si="2"/>
        <v>0</v>
      </c>
      <c r="F136" s="58">
        <f t="shared" si="3"/>
        <v>0</v>
      </c>
    </row>
    <row r="137" spans="1:6" x14ac:dyDescent="0.25">
      <c r="A137" s="41" t="s">
        <v>126</v>
      </c>
      <c r="B137" s="46"/>
      <c r="C137" s="50"/>
      <c r="E137" s="58">
        <f t="shared" si="2"/>
        <v>0</v>
      </c>
      <c r="F137" s="58">
        <f t="shared" si="3"/>
        <v>0</v>
      </c>
    </row>
    <row r="138" spans="1:6" x14ac:dyDescent="0.25">
      <c r="A138" s="41" t="s">
        <v>94</v>
      </c>
      <c r="B138" s="46"/>
      <c r="C138" s="50"/>
      <c r="E138" s="58">
        <f t="shared" si="2"/>
        <v>0</v>
      </c>
      <c r="F138" s="58">
        <f t="shared" si="3"/>
        <v>0</v>
      </c>
    </row>
    <row r="139" spans="1:6" x14ac:dyDescent="0.25">
      <c r="A139" s="41" t="s">
        <v>24</v>
      </c>
      <c r="B139" s="46"/>
      <c r="C139" s="50"/>
      <c r="E139" s="58">
        <f t="shared" si="2"/>
        <v>0</v>
      </c>
      <c r="F139" s="58">
        <f t="shared" si="3"/>
        <v>0</v>
      </c>
    </row>
    <row r="140" spans="1:6" x14ac:dyDescent="0.25">
      <c r="A140" s="41" t="s">
        <v>95</v>
      </c>
      <c r="B140" s="46"/>
      <c r="C140" s="50"/>
      <c r="E140" s="58">
        <f t="shared" si="2"/>
        <v>0</v>
      </c>
      <c r="F140" s="58">
        <f t="shared" si="3"/>
        <v>0</v>
      </c>
    </row>
    <row r="141" spans="1:6" x14ac:dyDescent="0.25">
      <c r="A141" s="41" t="s">
        <v>136</v>
      </c>
      <c r="B141" s="46"/>
      <c r="C141" s="50"/>
      <c r="E141" s="58">
        <f t="shared" si="2"/>
        <v>0</v>
      </c>
      <c r="F141" s="58">
        <f t="shared" si="3"/>
        <v>0</v>
      </c>
    </row>
    <row r="142" spans="1:6" x14ac:dyDescent="0.25">
      <c r="A142" s="41" t="s">
        <v>96</v>
      </c>
      <c r="B142" s="46"/>
      <c r="C142" s="50"/>
      <c r="E142" s="58">
        <f t="shared" si="2"/>
        <v>0</v>
      </c>
      <c r="F142" s="58">
        <f t="shared" si="3"/>
        <v>0</v>
      </c>
    </row>
    <row r="143" spans="1:6" x14ac:dyDescent="0.25">
      <c r="A143" s="41" t="s">
        <v>97</v>
      </c>
      <c r="B143" s="46"/>
      <c r="C143" s="50"/>
      <c r="E143" s="58">
        <f t="shared" si="2"/>
        <v>0</v>
      </c>
      <c r="F143" s="58">
        <f t="shared" si="3"/>
        <v>0</v>
      </c>
    </row>
    <row r="144" spans="1:6" x14ac:dyDescent="0.25">
      <c r="A144" s="41" t="s">
        <v>29</v>
      </c>
      <c r="B144" s="46"/>
      <c r="C144" s="50"/>
      <c r="E144" s="58">
        <f t="shared" si="2"/>
        <v>0</v>
      </c>
      <c r="F144" s="58">
        <f t="shared" si="3"/>
        <v>0</v>
      </c>
    </row>
    <row r="145" spans="1:6" x14ac:dyDescent="0.25">
      <c r="A145" s="41" t="s">
        <v>153</v>
      </c>
      <c r="B145" s="46"/>
      <c r="C145" s="50"/>
      <c r="E145" s="58">
        <f t="shared" si="2"/>
        <v>0</v>
      </c>
      <c r="F145" s="58">
        <f t="shared" si="3"/>
        <v>0</v>
      </c>
    </row>
    <row r="146" spans="1:6" x14ac:dyDescent="0.25">
      <c r="A146" s="41" t="s">
        <v>98</v>
      </c>
      <c r="B146" s="46"/>
      <c r="C146" s="50"/>
      <c r="E146" s="58">
        <f t="shared" si="2"/>
        <v>0</v>
      </c>
      <c r="F146" s="58">
        <f t="shared" si="3"/>
        <v>0</v>
      </c>
    </row>
    <row r="147" spans="1:6" x14ac:dyDescent="0.25">
      <c r="A147" s="41" t="s">
        <v>99</v>
      </c>
      <c r="B147" s="46"/>
      <c r="C147" s="50"/>
      <c r="E147" s="58">
        <f t="shared" si="2"/>
        <v>0</v>
      </c>
      <c r="F147" s="58">
        <f t="shared" si="3"/>
        <v>0</v>
      </c>
    </row>
    <row r="148" spans="1:6" x14ac:dyDescent="0.25">
      <c r="A148" s="41" t="s">
        <v>100</v>
      </c>
      <c r="B148" s="46"/>
      <c r="C148" s="50"/>
      <c r="E148" s="58">
        <f t="shared" si="2"/>
        <v>0</v>
      </c>
      <c r="F148" s="58">
        <f t="shared" si="3"/>
        <v>0</v>
      </c>
    </row>
    <row r="149" spans="1:6" x14ac:dyDescent="0.25">
      <c r="A149" s="41" t="s">
        <v>101</v>
      </c>
      <c r="B149" s="46"/>
      <c r="C149" s="50"/>
      <c r="E149" s="58">
        <f t="shared" ref="E149:E181" si="4">B149/5</f>
        <v>0</v>
      </c>
      <c r="F149" s="58">
        <f t="shared" ref="F149:F181" si="5">C149/8</f>
        <v>0</v>
      </c>
    </row>
    <row r="150" spans="1:6" x14ac:dyDescent="0.25">
      <c r="A150" s="41" t="s">
        <v>102</v>
      </c>
      <c r="B150" s="46"/>
      <c r="C150" s="50"/>
      <c r="E150" s="58">
        <f t="shared" si="4"/>
        <v>0</v>
      </c>
      <c r="F150" s="58">
        <f t="shared" si="5"/>
        <v>0</v>
      </c>
    </row>
    <row r="151" spans="1:6" x14ac:dyDescent="0.25">
      <c r="A151" s="41" t="s">
        <v>103</v>
      </c>
      <c r="B151" s="46"/>
      <c r="C151" s="50"/>
      <c r="E151" s="58">
        <f t="shared" si="4"/>
        <v>0</v>
      </c>
      <c r="F151" s="58">
        <f t="shared" si="5"/>
        <v>0</v>
      </c>
    </row>
    <row r="152" spans="1:6" x14ac:dyDescent="0.25">
      <c r="A152" s="42" t="s">
        <v>175</v>
      </c>
      <c r="B152" s="46"/>
      <c r="C152" s="50"/>
      <c r="E152" s="58">
        <f t="shared" si="4"/>
        <v>0</v>
      </c>
      <c r="F152" s="58">
        <f t="shared" si="5"/>
        <v>0</v>
      </c>
    </row>
    <row r="153" spans="1:6" x14ac:dyDescent="0.25">
      <c r="A153" s="42" t="s">
        <v>143</v>
      </c>
      <c r="B153" s="46"/>
      <c r="C153" s="50"/>
      <c r="E153" s="58">
        <f t="shared" si="4"/>
        <v>0</v>
      </c>
      <c r="F153" s="58">
        <f t="shared" si="5"/>
        <v>0</v>
      </c>
    </row>
    <row r="154" spans="1:6" x14ac:dyDescent="0.25">
      <c r="A154" s="41" t="s">
        <v>104</v>
      </c>
      <c r="B154" s="46"/>
      <c r="C154" s="50"/>
      <c r="E154" s="58">
        <f t="shared" si="4"/>
        <v>0</v>
      </c>
      <c r="F154" s="58">
        <f t="shared" si="5"/>
        <v>0</v>
      </c>
    </row>
    <row r="155" spans="1:6" x14ac:dyDescent="0.25">
      <c r="A155" s="41" t="s">
        <v>105</v>
      </c>
      <c r="B155" s="46"/>
      <c r="C155" s="50"/>
      <c r="E155" s="58">
        <f t="shared" si="4"/>
        <v>0</v>
      </c>
      <c r="F155" s="58">
        <f t="shared" si="5"/>
        <v>0</v>
      </c>
    </row>
    <row r="156" spans="1:6" x14ac:dyDescent="0.25">
      <c r="A156" s="41" t="s">
        <v>106</v>
      </c>
      <c r="B156" s="46"/>
      <c r="C156" s="50"/>
      <c r="E156" s="58">
        <f t="shared" si="4"/>
        <v>0</v>
      </c>
      <c r="F156" s="58">
        <f t="shared" si="5"/>
        <v>0</v>
      </c>
    </row>
    <row r="157" spans="1:6" x14ac:dyDescent="0.25">
      <c r="A157" s="41" t="s">
        <v>107</v>
      </c>
      <c r="B157" s="46"/>
      <c r="C157" s="50"/>
      <c r="E157" s="58">
        <f t="shared" si="4"/>
        <v>0</v>
      </c>
      <c r="F157" s="58">
        <f t="shared" si="5"/>
        <v>0</v>
      </c>
    </row>
    <row r="158" spans="1:6" x14ac:dyDescent="0.25">
      <c r="A158" s="41" t="s">
        <v>108</v>
      </c>
      <c r="B158" s="46"/>
      <c r="C158" s="50"/>
      <c r="E158" s="58">
        <f t="shared" si="4"/>
        <v>0</v>
      </c>
      <c r="F158" s="58">
        <f t="shared" si="5"/>
        <v>0</v>
      </c>
    </row>
    <row r="159" spans="1:6" x14ac:dyDescent="0.25">
      <c r="A159" s="43" t="s">
        <v>25</v>
      </c>
      <c r="B159" s="46"/>
      <c r="C159" s="50"/>
      <c r="E159" s="58">
        <f t="shared" si="4"/>
        <v>0</v>
      </c>
      <c r="F159" s="58">
        <f t="shared" si="5"/>
        <v>0</v>
      </c>
    </row>
    <row r="160" spans="1:6" x14ac:dyDescent="0.25">
      <c r="A160" s="43" t="s">
        <v>109</v>
      </c>
      <c r="B160" s="46"/>
      <c r="C160" s="50"/>
      <c r="E160" s="58">
        <f t="shared" si="4"/>
        <v>0</v>
      </c>
      <c r="F160" s="58">
        <f t="shared" si="5"/>
        <v>0</v>
      </c>
    </row>
    <row r="161" spans="1:6" x14ac:dyDescent="0.25">
      <c r="A161" s="43" t="s">
        <v>163</v>
      </c>
      <c r="B161" s="46"/>
      <c r="C161" s="50"/>
      <c r="E161" s="58">
        <f t="shared" si="4"/>
        <v>0</v>
      </c>
      <c r="F161" s="58">
        <f t="shared" si="5"/>
        <v>0</v>
      </c>
    </row>
    <row r="162" spans="1:6" x14ac:dyDescent="0.25">
      <c r="A162" s="43" t="s">
        <v>110</v>
      </c>
      <c r="B162" s="46"/>
      <c r="C162" s="50"/>
      <c r="E162" s="58">
        <f t="shared" si="4"/>
        <v>0</v>
      </c>
      <c r="F162" s="58">
        <f t="shared" si="5"/>
        <v>0</v>
      </c>
    </row>
    <row r="163" spans="1:6" x14ac:dyDescent="0.25">
      <c r="A163" s="43" t="s">
        <v>111</v>
      </c>
      <c r="B163" s="46"/>
      <c r="C163" s="50"/>
      <c r="E163" s="58">
        <f t="shared" si="4"/>
        <v>0</v>
      </c>
      <c r="F163" s="58">
        <f t="shared" si="5"/>
        <v>0</v>
      </c>
    </row>
    <row r="164" spans="1:6" x14ac:dyDescent="0.25">
      <c r="A164" s="43" t="s">
        <v>112</v>
      </c>
      <c r="B164" s="46"/>
      <c r="C164" s="50"/>
      <c r="E164" s="58">
        <f t="shared" si="4"/>
        <v>0</v>
      </c>
      <c r="F164" s="58">
        <f t="shared" si="5"/>
        <v>0</v>
      </c>
    </row>
    <row r="165" spans="1:6" x14ac:dyDescent="0.25">
      <c r="A165" s="43" t="s">
        <v>113</v>
      </c>
      <c r="B165" s="46"/>
      <c r="C165" s="50"/>
      <c r="E165" s="58">
        <f t="shared" si="4"/>
        <v>0</v>
      </c>
      <c r="F165" s="58">
        <f t="shared" si="5"/>
        <v>0</v>
      </c>
    </row>
    <row r="166" spans="1:6" x14ac:dyDescent="0.25">
      <c r="A166" s="43" t="s">
        <v>114</v>
      </c>
      <c r="B166" s="46"/>
      <c r="C166" s="50"/>
      <c r="E166" s="58">
        <f t="shared" si="4"/>
        <v>0</v>
      </c>
      <c r="F166" s="58">
        <f t="shared" si="5"/>
        <v>0</v>
      </c>
    </row>
    <row r="167" spans="1:6" x14ac:dyDescent="0.25">
      <c r="A167" s="43" t="s">
        <v>36</v>
      </c>
      <c r="B167" s="46"/>
      <c r="C167" s="50"/>
      <c r="E167" s="58">
        <f t="shared" si="4"/>
        <v>0</v>
      </c>
      <c r="F167" s="58">
        <f t="shared" si="5"/>
        <v>0</v>
      </c>
    </row>
    <row r="168" spans="1:6" x14ac:dyDescent="0.25">
      <c r="A168" s="43" t="s">
        <v>115</v>
      </c>
      <c r="B168" s="46"/>
      <c r="C168" s="50"/>
      <c r="E168" s="58">
        <f t="shared" si="4"/>
        <v>0</v>
      </c>
      <c r="F168" s="58">
        <f t="shared" si="5"/>
        <v>0</v>
      </c>
    </row>
    <row r="169" spans="1:6" x14ac:dyDescent="0.25">
      <c r="A169" s="43" t="s">
        <v>139</v>
      </c>
      <c r="B169" s="46"/>
      <c r="C169" s="50"/>
      <c r="E169" s="58">
        <f t="shared" si="4"/>
        <v>0</v>
      </c>
      <c r="F169" s="58">
        <f t="shared" si="5"/>
        <v>0</v>
      </c>
    </row>
    <row r="170" spans="1:6" x14ac:dyDescent="0.25">
      <c r="A170" s="43" t="s">
        <v>116</v>
      </c>
      <c r="B170" s="46"/>
      <c r="C170" s="50"/>
      <c r="E170" s="58">
        <f t="shared" si="4"/>
        <v>0</v>
      </c>
      <c r="F170" s="58">
        <f t="shared" si="5"/>
        <v>0</v>
      </c>
    </row>
    <row r="171" spans="1:6" x14ac:dyDescent="0.25">
      <c r="A171" s="43" t="s">
        <v>117</v>
      </c>
      <c r="B171" s="46"/>
      <c r="C171" s="50"/>
      <c r="E171" s="58">
        <f t="shared" si="4"/>
        <v>0</v>
      </c>
      <c r="F171" s="58">
        <f t="shared" si="5"/>
        <v>0</v>
      </c>
    </row>
    <row r="172" spans="1:6" x14ac:dyDescent="0.25">
      <c r="A172" s="43" t="s">
        <v>118</v>
      </c>
      <c r="B172" s="46"/>
      <c r="C172" s="50"/>
      <c r="E172" s="58">
        <f t="shared" si="4"/>
        <v>0</v>
      </c>
      <c r="F172" s="58">
        <f t="shared" si="5"/>
        <v>0</v>
      </c>
    </row>
    <row r="173" spans="1:6" x14ac:dyDescent="0.25">
      <c r="A173" s="43" t="s">
        <v>119</v>
      </c>
      <c r="B173" s="46"/>
      <c r="C173" s="50"/>
      <c r="E173" s="58">
        <f t="shared" si="4"/>
        <v>0</v>
      </c>
      <c r="F173" s="58">
        <f t="shared" si="5"/>
        <v>0</v>
      </c>
    </row>
    <row r="174" spans="1:6" x14ac:dyDescent="0.25">
      <c r="A174" s="43" t="s">
        <v>120</v>
      </c>
      <c r="B174" s="46"/>
      <c r="C174" s="50"/>
      <c r="E174" s="58">
        <f t="shared" si="4"/>
        <v>0</v>
      </c>
      <c r="F174" s="58">
        <f t="shared" si="5"/>
        <v>0</v>
      </c>
    </row>
    <row r="175" spans="1:6" x14ac:dyDescent="0.25">
      <c r="A175" s="43" t="s">
        <v>121</v>
      </c>
      <c r="B175" s="46"/>
      <c r="C175" s="50"/>
      <c r="E175" s="58">
        <f t="shared" si="4"/>
        <v>0</v>
      </c>
      <c r="F175" s="58">
        <f t="shared" si="5"/>
        <v>0</v>
      </c>
    </row>
    <row r="176" spans="1:6" x14ac:dyDescent="0.25">
      <c r="A176" s="43" t="s">
        <v>138</v>
      </c>
      <c r="B176" s="46"/>
      <c r="C176" s="50"/>
      <c r="E176" s="58">
        <f t="shared" si="4"/>
        <v>0</v>
      </c>
      <c r="F176" s="58">
        <f t="shared" si="5"/>
        <v>0</v>
      </c>
    </row>
    <row r="177" spans="1:6" x14ac:dyDescent="0.25">
      <c r="A177" s="43" t="s">
        <v>122</v>
      </c>
      <c r="B177" s="46"/>
      <c r="C177" s="50"/>
      <c r="E177" s="58">
        <f t="shared" si="4"/>
        <v>0</v>
      </c>
      <c r="F177" s="58">
        <f t="shared" si="5"/>
        <v>0</v>
      </c>
    </row>
    <row r="178" spans="1:6" x14ac:dyDescent="0.25">
      <c r="A178" s="43" t="s">
        <v>134</v>
      </c>
      <c r="B178" s="46"/>
      <c r="C178" s="50"/>
      <c r="E178" s="58">
        <f t="shared" si="4"/>
        <v>0</v>
      </c>
      <c r="F178" s="58">
        <f t="shared" si="5"/>
        <v>0</v>
      </c>
    </row>
    <row r="179" spans="1:6" x14ac:dyDescent="0.25">
      <c r="A179" s="43" t="s">
        <v>123</v>
      </c>
      <c r="B179" s="46"/>
      <c r="C179" s="50"/>
      <c r="E179" s="58">
        <f t="shared" si="4"/>
        <v>0</v>
      </c>
      <c r="F179" s="58">
        <f t="shared" si="5"/>
        <v>0</v>
      </c>
    </row>
    <row r="180" spans="1:6" x14ac:dyDescent="0.25">
      <c r="A180" s="41" t="s">
        <v>124</v>
      </c>
      <c r="B180" s="46"/>
      <c r="C180" s="50"/>
      <c r="E180" s="58">
        <f t="shared" si="4"/>
        <v>0</v>
      </c>
      <c r="F180" s="58">
        <f t="shared" si="5"/>
        <v>0</v>
      </c>
    </row>
    <row r="181" spans="1:6" ht="13.95" thickBot="1" x14ac:dyDescent="0.3">
      <c r="A181" s="39" t="s">
        <v>181</v>
      </c>
      <c r="B181" s="51"/>
      <c r="C181" s="52"/>
      <c r="E181" s="58">
        <f t="shared" si="4"/>
        <v>0</v>
      </c>
      <c r="F181" s="58">
        <f t="shared" si="5"/>
        <v>0</v>
      </c>
    </row>
  </sheetData>
  <mergeCells count="1">
    <mergeCell ref="E3:F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headerFooter>
    <oddFooter>&amp;L&amp;1#&amp;"Calibri"&amp;10 Nedbank Group Limited Internal Use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34</vt:i4>
      </vt:variant>
    </vt:vector>
  </HeadingPairs>
  <TitlesOfParts>
    <vt:vector size="60" baseType="lpstr">
      <vt:lpstr>Information</vt:lpstr>
      <vt:lpstr>TT Roster</vt:lpstr>
      <vt:lpstr>040619</vt:lpstr>
      <vt:lpstr>280519</vt:lpstr>
      <vt:lpstr>210519</vt:lpstr>
      <vt:lpstr>140519</vt:lpstr>
      <vt:lpstr>070519</vt:lpstr>
      <vt:lpstr>300419</vt:lpstr>
      <vt:lpstr>230419</vt:lpstr>
      <vt:lpstr>160419</vt:lpstr>
      <vt:lpstr>090419</vt:lpstr>
      <vt:lpstr>020419</vt:lpstr>
      <vt:lpstr>260319</vt:lpstr>
      <vt:lpstr>190319</vt:lpstr>
      <vt:lpstr>120319</vt:lpstr>
      <vt:lpstr>050319</vt:lpstr>
      <vt:lpstr>260219</vt:lpstr>
      <vt:lpstr>190219</vt:lpstr>
      <vt:lpstr>120219</vt:lpstr>
      <vt:lpstr>050219</vt:lpstr>
      <vt:lpstr>Summary</vt:lpstr>
      <vt:lpstr>290119</vt:lpstr>
      <vt:lpstr>220119</vt:lpstr>
      <vt:lpstr>150119</vt:lpstr>
      <vt:lpstr>18062019</vt:lpstr>
      <vt:lpstr>110619</vt:lpstr>
      <vt:lpstr>'020419'!Print_Area</vt:lpstr>
      <vt:lpstr>'050319'!Print_Area</vt:lpstr>
      <vt:lpstr>'070519'!Print_Area</vt:lpstr>
      <vt:lpstr>'090419'!Print_Area</vt:lpstr>
      <vt:lpstr>'110619'!Print_Area</vt:lpstr>
      <vt:lpstr>'120219'!Print_Area</vt:lpstr>
      <vt:lpstr>'120319'!Print_Area</vt:lpstr>
      <vt:lpstr>'140519'!Print_Area</vt:lpstr>
      <vt:lpstr>'160419'!Print_Area</vt:lpstr>
      <vt:lpstr>'18062019'!Print_Area</vt:lpstr>
      <vt:lpstr>'190319'!Print_Area</vt:lpstr>
      <vt:lpstr>'210519'!Print_Area</vt:lpstr>
      <vt:lpstr>'230419'!Print_Area</vt:lpstr>
      <vt:lpstr>'260219'!Print_Area</vt:lpstr>
      <vt:lpstr>'260319'!Print_Area</vt:lpstr>
      <vt:lpstr>'280519'!Print_Area</vt:lpstr>
      <vt:lpstr>'300419'!Print_Area</vt:lpstr>
      <vt:lpstr>'020419'!Print_Titles</vt:lpstr>
      <vt:lpstr>'050319'!Print_Titles</vt:lpstr>
      <vt:lpstr>'070519'!Print_Titles</vt:lpstr>
      <vt:lpstr>'090419'!Print_Titles</vt:lpstr>
      <vt:lpstr>'110619'!Print_Titles</vt:lpstr>
      <vt:lpstr>'120219'!Print_Titles</vt:lpstr>
      <vt:lpstr>'120319'!Print_Titles</vt:lpstr>
      <vt:lpstr>'140519'!Print_Titles</vt:lpstr>
      <vt:lpstr>'160419'!Print_Titles</vt:lpstr>
      <vt:lpstr>'18062019'!Print_Titles</vt:lpstr>
      <vt:lpstr>'190319'!Print_Titles</vt:lpstr>
      <vt:lpstr>'210519'!Print_Titles</vt:lpstr>
      <vt:lpstr>'230419'!Print_Titles</vt:lpstr>
      <vt:lpstr>'260219'!Print_Titles</vt:lpstr>
      <vt:lpstr>'260319'!Print_Titles</vt:lpstr>
      <vt:lpstr>'280519'!Print_Titles</vt:lpstr>
      <vt:lpstr>'300419'!Print_Titles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Bates</dc:creator>
  <cp:lastModifiedBy>Bates, J. (Jose)</cp:lastModifiedBy>
  <cp:lastPrinted>2019-01-08T12:23:06Z</cp:lastPrinted>
  <dcterms:created xsi:type="dcterms:W3CDTF">2018-07-24T18:37:02Z</dcterms:created>
  <dcterms:modified xsi:type="dcterms:W3CDTF">2019-01-23T07:21:35Z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3ff2d6-7c2c-441b-97b8-52c111077da7_Enabled">
    <vt:lpwstr>True</vt:lpwstr>
  </property>
  <property fmtid="{D5CDD505-2E9C-101B-9397-08002B2CF9AE}" pid="3" name="MSIP_Label_fb3ff2d6-7c2c-441b-97b8-52c111077da7_SiteId">
    <vt:lpwstr>0b1d23d8-10d1-4093-8cb7-fd0bb32f81e1</vt:lpwstr>
  </property>
  <property fmtid="{D5CDD505-2E9C-101B-9397-08002B2CF9AE}" pid="4" name="MSIP_Label_fb3ff2d6-7c2c-441b-97b8-52c111077da7_Owner">
    <vt:lpwstr>JoseB@nedbank.co.za</vt:lpwstr>
  </property>
  <property fmtid="{D5CDD505-2E9C-101B-9397-08002B2CF9AE}" pid="5" name="MSIP_Label_fb3ff2d6-7c2c-441b-97b8-52c111077da7_SetDate">
    <vt:lpwstr>2019-01-07T10:50:37.7919802Z</vt:lpwstr>
  </property>
  <property fmtid="{D5CDD505-2E9C-101B-9397-08002B2CF9AE}" pid="6" name="MSIP_Label_fb3ff2d6-7c2c-441b-97b8-52c111077da7_Name">
    <vt:lpwstr>NGL Internal Use Only</vt:lpwstr>
  </property>
  <property fmtid="{D5CDD505-2E9C-101B-9397-08002B2CF9AE}" pid="7" name="MSIP_Label_fb3ff2d6-7c2c-441b-97b8-52c111077da7_Application">
    <vt:lpwstr>Microsoft Azure Information Protection</vt:lpwstr>
  </property>
  <property fmtid="{D5CDD505-2E9C-101B-9397-08002B2CF9AE}" pid="8" name="MSIP_Label_fb3ff2d6-7c2c-441b-97b8-52c111077da7_Extended_MSFT_Method">
    <vt:lpwstr>Automatic</vt:lpwstr>
  </property>
  <property fmtid="{D5CDD505-2E9C-101B-9397-08002B2CF9AE}" pid="9" name="Sensitivity">
    <vt:lpwstr>NGL Internal Use Only</vt:lpwstr>
  </property>
</Properties>
</file>